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sabel.garcia\Informacióin y Patrimonio\2019\Febrero\05 Adicionales\"/>
    </mc:Choice>
  </mc:AlternateContent>
  <bookViews>
    <workbookView xWindow="0" yWindow="0" windowWidth="20490" windowHeight="7065"/>
  </bookViews>
  <sheets>
    <sheet name="Elab Analítico Ing Adic" sheetId="1" r:id="rId1"/>
  </sheets>
  <definedNames>
    <definedName name="_xlnm.Print_Area" localSheetId="0">'Elab Analítico Ing Adic'!$A$1:$E$169</definedName>
    <definedName name="_xlnm.Print_Titles" localSheetId="0">'Elab Analítico Ing Adic'!$1:$2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9" i="1" l="1"/>
  <c r="E99" i="1" s="1"/>
  <c r="C99" i="1"/>
  <c r="B99" i="1"/>
</calcChain>
</file>

<file path=xl/sharedStrings.xml><?xml version="1.0" encoding="utf-8"?>
<sst xmlns="http://schemas.openxmlformats.org/spreadsheetml/2006/main" count="142" uniqueCount="133">
  <si>
    <t>GOBIERNO DEL ESTADO DE AGUASCALIENTES
SECRETARÍA DE FINANZAS
ANALÍTICO DE INGRESOS PRESUPUESTARIOS
DEL 1 DE ENERO AL 28  DE FEBRERO DE 2019
(miles de pesos)</t>
  </si>
  <si>
    <t>LEY DE INGRESOS ESTIMADA</t>
  </si>
  <si>
    <t>RECAUDADO
FEBRERO</t>
  </si>
  <si>
    <t>ACUM. RECAUD.
FEBRERO</t>
  </si>
  <si>
    <t>AVANCE DE RECAUD.</t>
  </si>
  <si>
    <t>IMPUESTOS</t>
  </si>
  <si>
    <t>IMPUESTOS SOBRE LOS INGRESOS</t>
  </si>
  <si>
    <t>SOBRE DIVERSIONES Y ESPECTÁCULOS PÚBLICOS</t>
  </si>
  <si>
    <t>IMPUESTO SOBRE LA REALIZACION DE JUEGOS CON APUESTAS Y SORTEOS</t>
  </si>
  <si>
    <t>IMPUESTOS SOBRE EL PATRIMONIO</t>
  </si>
  <si>
    <t>SOBRE TENENCIA O USO DE VEHÍCULOS AUTOMOTORES</t>
  </si>
  <si>
    <t>SOBRE TENENCIA O USO DE VEHÍCULOS NUEVOS DE HASTA 9 AÑOS MODELO ANTERIOR</t>
  </si>
  <si>
    <t>IMPUESTO SOBRE LA PRODUCCIÓN, EL CONSUMO Y LAS TRANSACCIONES</t>
  </si>
  <si>
    <t>SOBRE PRESTACIÓN DE SERVICIOS DE HOSPEDAJE</t>
  </si>
  <si>
    <t>SOBRE ADQUISICIÓN DE VEHÍCULOS USADOS DE MOTOR</t>
  </si>
  <si>
    <t>SOBRE NEGOCIOS JURÍDICOS E INSTRUMENTOS NOTARIALES</t>
  </si>
  <si>
    <t>A LA VENTA FINAL DE BEBIDAS CON CONTENIDO ALCOHÓLICO</t>
  </si>
  <si>
    <t>A LAS EROGACIONES DE JUEGOS CON APUESTAS</t>
  </si>
  <si>
    <t>IMPUESTO SOBRE NÓMINA Y ASIMILABLES</t>
  </si>
  <si>
    <t>ACCESORIOS DE LOS IMPUESTOS</t>
  </si>
  <si>
    <t>MULTAS DE LOS IMPUESTOS</t>
  </si>
  <si>
    <t>RECARGOS DE LOS IMPUESTOS</t>
  </si>
  <si>
    <t>GASTOS DE EJECUCIÓN DE LOS IMPUESTOS</t>
  </si>
  <si>
    <t>INDEMNIZACIONES</t>
  </si>
  <si>
    <t>IMPUESTOS NO COMPRENDIDOS EN LA LEY DE INGRESOS VIGENTE, CAUSADOS EN EJERCICIOS FISCALES ANTERIORES PENDIENTES DE LIQUIDAICIÓN Y PAGO</t>
  </si>
  <si>
    <t>APARTADO A. IMPUESTO SOBRE TENENCIA O USO DE VEHÍCULOS AUTOMOTORES</t>
  </si>
  <si>
    <t>APARTADO B. IMPUESTO SOBRE TENENCIA O USO DE VEHÍCULOS NUEVOS DE HASTA 9 AÑOS MODELO ANTERIOR</t>
  </si>
  <si>
    <t>SOBRE LOTERIAS, RIFAS, SORTEOS, CONCURSOS Y JUEGOSCON APUESTAS</t>
  </si>
  <si>
    <t>DERECHOS</t>
  </si>
  <si>
    <t>DERECHOS POR EL USO, GOCE, APROVECHAMIENTO O EXPLOTACIÓN DE BIENES DE DOMINIO PÚBLICO</t>
  </si>
  <si>
    <t>LA SECRETARÍA DE SEGURIDAD PÚBLICA Y VIALIDAD</t>
  </si>
  <si>
    <t>COORDINACION GENERAL DE MOVILIDAD</t>
  </si>
  <si>
    <t>LA SECRETARÍA DEL MEDIO AMBIENTE</t>
  </si>
  <si>
    <t>LA SECRETARÍA DE DESARROLLO RURAL Y AGROEMPRESARIAL</t>
  </si>
  <si>
    <t>DEL INSTITUTO CATASTRAL</t>
  </si>
  <si>
    <t>SECRETARÍA DE TURISMO</t>
  </si>
  <si>
    <t>DERECHOS POR PRESTACIÓN DE SERVICIOS</t>
  </si>
  <si>
    <t>LA SECRETARÍA DE SEGURIDAD PÚBLICA</t>
  </si>
  <si>
    <t>LA SECRETARÍA DE GOBIERNO</t>
  </si>
  <si>
    <t>EL REGISTRO PÚBLICO DE LA PROPIEDAD Y COMERCIO</t>
  </si>
  <si>
    <t>LA DIRECCIÓN GENERAL DEL REGISTRO CIVIL</t>
  </si>
  <si>
    <t>LA SECRETARÍA DE FINANZAS</t>
  </si>
  <si>
    <t>SECRETARÍA DE GESTIÓN URBANÍSTICA, ORDENAMIENTO TERRITORIAL, REGISTRAL Y CATASTRAL</t>
  </si>
  <si>
    <t>LA SECRETARÍA DE TURISMO</t>
  </si>
  <si>
    <t>LA SECRETARÍA DE SUSTENTABILIDAD, MEDIO AMBIENTE Y AGUA</t>
  </si>
  <si>
    <t>DE LA LEY DE TRANSPARENCIA Y ACCESO A LA INFORMACIÓN PÚBLICA DEL ESTADO</t>
  </si>
  <si>
    <t>CONTRALORIA DEL ESTADO</t>
  </si>
  <si>
    <t>SECRETARÍA DE ADMINISTRACIÓN</t>
  </si>
  <si>
    <t>COORDINACIÓN GENERAL DE MOVILIDAD</t>
  </si>
  <si>
    <t>OTROS DERECHOS</t>
  </si>
  <si>
    <t>LA CONTRALORIA DEL ESTADO</t>
  </si>
  <si>
    <t>LA SECRETARÍA DE GESTIÓN URBANÍSTICA Y ORDENAMIENTO TERRITORIAL DEL ESTADO</t>
  </si>
  <si>
    <t>ACCESORIOS DE LOS DERECHOS</t>
  </si>
  <si>
    <t>RECARGOS DE LOS DERECHOS</t>
  </si>
  <si>
    <t>PRODUCTOS</t>
  </si>
  <si>
    <t>PRODUCTOS DE TIPO CORRIENTE</t>
  </si>
  <si>
    <t xml:space="preserve"> LA SECRETARÍA GENERAL DE GOBIERNO</t>
  </si>
  <si>
    <t>PRODUCTOS DE CAPITAL</t>
  </si>
  <si>
    <t>VENTA DE BIENES MUEBLES E INMUEBLES</t>
  </si>
  <si>
    <t>APROVECHAMIENTOS</t>
  </si>
  <si>
    <t>APROVECHAMIENTOS DE TIPO CORRIENTE</t>
  </si>
  <si>
    <t>MULTAS</t>
  </si>
  <si>
    <t>REINTEGROS</t>
  </si>
  <si>
    <t>ACCESORIOS DE LOS APROVECHAMIENTOS</t>
  </si>
  <si>
    <t>OTROS APROVECHAMIENTOS</t>
  </si>
  <si>
    <t>APROVECHAMIENTOS NO COMPRENDIDOS EN LAS FRACCIONES DE LA LEY DE INGRESOS CAUSADAS EN EJERCICIOS FISCALES ANTERIORES</t>
  </si>
  <si>
    <t>REMANENTES DE ENTIDADES</t>
  </si>
  <si>
    <t>INGRESOS POR VENTA DE BIENES Y SERVICIOS</t>
  </si>
  <si>
    <t>PARTICIPACIONES, APORTACIONES, CONVENIOS E INCENTIVOS DERIVADOS DE LA COLABORACIÓN FISCAL Y FONDOS DISTINTOS DE APORTACIONES</t>
  </si>
  <si>
    <t>PARTICIPACIONES</t>
  </si>
  <si>
    <t>FONDO GENERAL DE PARTICIPACIONES</t>
  </si>
  <si>
    <t>FONDO DE FOMENTO MUNICIPAL</t>
  </si>
  <si>
    <t>IMPUESTO ESPECIAL SOBRE PRODUCCIÓN Y SERVICIOS</t>
  </si>
  <si>
    <t>IMPUESTO SOBRE AUTOMÓVILES NUEVOS</t>
  </si>
  <si>
    <t>FISCALIZACIÓN (COORD. FISCAL)</t>
  </si>
  <si>
    <t>MULTAS ADMINISTRATIVAS FEDERALES NO FISCALES (COORD. FISCAL)</t>
  </si>
  <si>
    <t>GASTOS DE EJECUCION FEDERAL (COORD. FISCAL)</t>
  </si>
  <si>
    <t>VIGILANCIA (COORD. FISCAL)</t>
  </si>
  <si>
    <t>DICTAMEN (COORD FISCAL)</t>
  </si>
  <si>
    <t>MULTAS (COORD. FISCAL)</t>
  </si>
  <si>
    <t>IMPUESTO SOBRE TENENCIA O USO DE VEHÍCULOS</t>
  </si>
  <si>
    <t>REGIMEN DE INCOPORACION FISCAL (COORD. FISCAL)</t>
  </si>
  <si>
    <t>IMPUESTO A LA GASOLINA Y DIESEL</t>
  </si>
  <si>
    <t>FONDO DE FISCALIZACIÓN Y RECAUDACIÓN</t>
  </si>
  <si>
    <t>FONDO DE COMPENSACION DE REPECOS E INTERMEDIOS</t>
  </si>
  <si>
    <t>IMPUESTO SOBRE LA RENTA PARTICIPABLE</t>
  </si>
  <si>
    <t>IVA PEQUEÑOS CONTRIBUYENTES</t>
  </si>
  <si>
    <t>ISR NUEVAS POTESTADES</t>
  </si>
  <si>
    <t>5% ENAJENACION DE BIENES (COORD. FISCAL)</t>
  </si>
  <si>
    <t>APORTACIONES</t>
  </si>
  <si>
    <t>PEF R33 FONE. FONDO DE APORTACIONES PARA LA NÓMINA EDUCATIVA Y GASTO OPERATIVO</t>
  </si>
  <si>
    <t>PEF R33 FASSA. FONDO DE APORTACIONES PARA LOS SERVICIOS DE SALUD</t>
  </si>
  <si>
    <t>PEF R33 FAIS. FONDO DE APORTACIONES PARA  LA INFRAESTRUCTURA SOCIAL</t>
  </si>
  <si>
    <t>PEF R33 FORTAMUN. FONDO DE APORTACIONES PARA EL FORTALECIMIENTO DE LOS MUNICIPIOS</t>
  </si>
  <si>
    <t>PEF R33 FAM. FONDO DE APORTACIONES MÚLTIPLES</t>
  </si>
  <si>
    <t>PEF R33 FAETA. FONDO DE APORTACIONES PARA LA EDUCACIÓN TECNOLÓGICA Y DE ADULTOS</t>
  </si>
  <si>
    <t>PEF R33 FASP. FONDO DE APORTACIONES PARA SEGURIDAD PÚBLICA</t>
  </si>
  <si>
    <t>PEF R33 FAFEF. FONDO DE APORTACIONES PARA EL FORTALECIMIENTO DE LAS ENTIDADES FEDERATIVAS</t>
  </si>
  <si>
    <t>CONVENIOS</t>
  </si>
  <si>
    <t>03 PODER JUDICIAL</t>
  </si>
  <si>
    <t>04 GOBERNACIÓN</t>
  </si>
  <si>
    <t>06 HACIENDA Y CRÉDITO PÚBLICO</t>
  </si>
  <si>
    <t>08 AGRÍCULTURA, GANADERÍA, DESARROLLO RURAL, PESCA Y ALIMENTACIÓN</t>
  </si>
  <si>
    <t>09 COMUNICACIONES Y TRANSPORTES</t>
  </si>
  <si>
    <t>10 ECONOMÍA</t>
  </si>
  <si>
    <t>11 EDUCACIÓN PÚBLICA</t>
  </si>
  <si>
    <t>12 SALUD</t>
  </si>
  <si>
    <t>15 REFORMA AGRARIA</t>
  </si>
  <si>
    <t>16 MEDIO AMBIENTE Y RECURSOS NATURALES</t>
  </si>
  <si>
    <t>20 DESARROLLO SOCIAL</t>
  </si>
  <si>
    <t>21 TURISMO</t>
  </si>
  <si>
    <t>23 PREVISIONES SALARIALES Y ECONÓMICAS</t>
  </si>
  <si>
    <t>36 SEGURIDAD PÚBLICA</t>
  </si>
  <si>
    <t>47 ENTIDADES NO SECTORIZADAS</t>
  </si>
  <si>
    <t>48 CULTURA</t>
  </si>
  <si>
    <t>INCENTIVOS DERIVADOS DE LA COLABORACION FISCAL</t>
  </si>
  <si>
    <t>VIGILANCIA  ISR</t>
  </si>
  <si>
    <t>VIGILANCIA IVA</t>
  </si>
  <si>
    <t>VIGILANCIA IEPS</t>
  </si>
  <si>
    <t>HONORARIOS</t>
  </si>
  <si>
    <t>ISR IMUESTO SOBRE LA RENTA</t>
  </si>
  <si>
    <t>IVA IMPUESTO AL VALOR AGREGADO</t>
  </si>
  <si>
    <t>IEPS IMPUESTO ESPECIAL SOBRE PRODUCCION Y SERVICIO</t>
  </si>
  <si>
    <t>IETU IMPUESTO EMPRESARIL A TASA UNICA</t>
  </si>
  <si>
    <t>MULTAS ADMINISTRATIVAS FEDERALES NO FISCALES</t>
  </si>
  <si>
    <t>GASTOS DE EJECUCION  FEDERAL</t>
  </si>
  <si>
    <t>ISAN</t>
  </si>
  <si>
    <t>MULTAS POR INCUMPLIMIENTO A DISPOSICIONES FORMALES</t>
  </si>
  <si>
    <t>INGRESOS DERIVADOS DE FINANCIAMIENTOS</t>
  </si>
  <si>
    <t>FINANCIAMIENTO INTERNO</t>
  </si>
  <si>
    <t>TOTAL INGRESOS PRESUPUESTARIOS</t>
  </si>
  <si>
    <t>SOBRE LOTERÍAS, RIFAS, PREMIOS Y CONCURSOS</t>
  </si>
  <si>
    <t xml:space="preserve"> LA SECRETARIA DE 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</si>
</sst>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#,##0_ ;\-#,##0\ "/>
  </numFmts>
  <fonts count="7" x14ac:knownFonts="1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9"/>
      <color theme="1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top"/>
    </xf>
    <xf numFmtId="43" fontId="2" fillId="0" borderId="0" applyFont="0" applyFill="0" applyBorder="0" applyAlignment="0" applyProtection="0">
      <alignment vertical="top"/>
    </xf>
    <xf numFmtId="9" fontId="2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>
      <alignment vertical="top"/>
    </xf>
    <xf numFmtId="0" fontId="3" fillId="0" borderId="0" xfId="0" applyFont="1" applyAlignment="1"/>
    <xf numFmtId="10" fontId="3" fillId="0" borderId="0" xfId="0" applyNumberFormat="1" applyFont="1" applyAlignment="1"/>
    <xf numFmtId="10" fontId="4" fillId="0" borderId="0" xfId="0" applyNumberFormat="1" applyFont="1" applyAlignment="1">
      <alignment horizontal="center" wrapText="1"/>
    </xf>
    <xf numFmtId="164" fontId="4" fillId="0" borderId="0" xfId="0" applyNumberFormat="1" applyFont="1" applyAlignment="1">
      <alignment horizontal="center" wrapText="1"/>
    </xf>
    <xf numFmtId="0" fontId="5" fillId="0" borderId="0" xfId="0" applyFont="1" applyAlignment="1"/>
    <xf numFmtId="0" fontId="5" fillId="0" borderId="0" xfId="0" applyFont="1" applyAlignment="1">
      <alignment vertical="top"/>
    </xf>
    <xf numFmtId="165" fontId="6" fillId="0" borderId="0" xfId="4" applyNumberFormat="1" applyFont="1" applyAlignment="1">
      <alignment vertical="top"/>
    </xf>
    <xf numFmtId="9" fontId="5" fillId="0" borderId="0" xfId="3" applyFont="1"/>
    <xf numFmtId="165" fontId="6" fillId="0" borderId="0" xfId="0" applyNumberFormat="1" applyFont="1" applyAlignment="1"/>
    <xf numFmtId="165" fontId="3" fillId="0" borderId="0" xfId="4" applyNumberFormat="1" applyFont="1" applyAlignment="1">
      <alignment vertical="top"/>
    </xf>
    <xf numFmtId="165" fontId="3" fillId="0" borderId="0" xfId="0" applyNumberFormat="1" applyFont="1" applyAlignment="1"/>
    <xf numFmtId="9" fontId="3" fillId="0" borderId="0" xfId="2" applyFont="1" applyAlignment="1"/>
    <xf numFmtId="0" fontId="3" fillId="0" borderId="0" xfId="0" applyFont="1" applyAlignment="1">
      <alignment vertical="top"/>
    </xf>
    <xf numFmtId="166" fontId="3" fillId="0" borderId="0" xfId="4" applyNumberFormat="1" applyFont="1" applyAlignment="1">
      <alignment vertical="top"/>
    </xf>
    <xf numFmtId="166" fontId="3" fillId="0" borderId="0" xfId="0" applyNumberFormat="1" applyFont="1" applyAlignment="1"/>
    <xf numFmtId="9" fontId="3" fillId="0" borderId="0" xfId="3" applyFont="1"/>
    <xf numFmtId="166" fontId="3" fillId="0" borderId="0" xfId="1" applyNumberFormat="1" applyFont="1" applyAlignment="1"/>
    <xf numFmtId="166" fontId="5" fillId="0" borderId="0" xfId="1" applyNumberFormat="1" applyFont="1" applyAlignment="1"/>
    <xf numFmtId="9" fontId="5" fillId="0" borderId="0" xfId="2" applyFont="1" applyAlignment="1"/>
    <xf numFmtId="166" fontId="5" fillId="0" borderId="0" xfId="0" applyNumberFormat="1" applyFont="1" applyAlignment="1"/>
    <xf numFmtId="166" fontId="5" fillId="0" borderId="0" xfId="4" applyNumberFormat="1" applyFont="1" applyAlignment="1">
      <alignment vertical="top"/>
    </xf>
    <xf numFmtId="165" fontId="5" fillId="0" borderId="0" xfId="4" applyNumberFormat="1" applyFont="1" applyAlignment="1">
      <alignment vertical="top"/>
    </xf>
    <xf numFmtId="9" fontId="5" fillId="0" borderId="0" xfId="3" applyFont="1" applyAlignment="1">
      <alignment horizontal="right"/>
    </xf>
    <xf numFmtId="0" fontId="5" fillId="0" borderId="0" xfId="0" applyFont="1" applyAlignment="1">
      <alignment vertical="top" wrapText="1"/>
    </xf>
    <xf numFmtId="165" fontId="6" fillId="0" borderId="0" xfId="4" applyNumberFormat="1" applyFont="1" applyAlignment="1">
      <alignment horizontal="center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left" vertical="top"/>
    </xf>
    <xf numFmtId="9" fontId="5" fillId="0" borderId="0" xfId="3" applyFont="1" applyBorder="1"/>
    <xf numFmtId="9" fontId="3" fillId="0" borderId="0" xfId="3" applyFont="1" applyBorder="1"/>
    <xf numFmtId="9" fontId="3" fillId="0" borderId="1" xfId="3" applyFont="1" applyBorder="1"/>
    <xf numFmtId="165" fontId="6" fillId="0" borderId="0" xfId="4" applyNumberFormat="1" applyFont="1" applyAlignment="1"/>
    <xf numFmtId="0" fontId="3" fillId="0" borderId="0" xfId="0" applyFont="1" applyAlignment="1">
      <alignment vertical="top" wrapText="1"/>
    </xf>
    <xf numFmtId="9" fontId="5" fillId="0" borderId="0" xfId="0" applyNumberFormat="1" applyFont="1" applyAlignment="1"/>
    <xf numFmtId="0" fontId="3" fillId="0" borderId="0" xfId="0" applyFont="1">
      <alignment vertical="top"/>
    </xf>
    <xf numFmtId="9" fontId="3" fillId="0" borderId="0" xfId="0" applyNumberFormat="1" applyFont="1" applyAlignment="1"/>
    <xf numFmtId="165" fontId="3" fillId="0" borderId="0" xfId="4" applyNumberFormat="1" applyFont="1" applyBorder="1" applyAlignment="1">
      <alignment vertical="top"/>
    </xf>
    <xf numFmtId="165" fontId="5" fillId="0" borderId="0" xfId="4" applyNumberFormat="1" applyFont="1" applyBorder="1" applyAlignment="1">
      <alignment vertical="top"/>
    </xf>
    <xf numFmtId="165" fontId="3" fillId="0" borderId="0" xfId="0" applyNumberFormat="1" applyFont="1" applyBorder="1" applyAlignment="1"/>
    <xf numFmtId="9" fontId="3" fillId="0" borderId="0" xfId="0" applyNumberFormat="1" applyFont="1" applyBorder="1" applyAlignment="1"/>
    <xf numFmtId="0" fontId="3" fillId="0" borderId="0" xfId="0" applyFont="1" applyBorder="1" applyAlignment="1"/>
    <xf numFmtId="165" fontId="3" fillId="0" borderId="1" xfId="4" applyNumberFormat="1" applyFont="1" applyBorder="1" applyAlignment="1">
      <alignment vertical="top"/>
    </xf>
    <xf numFmtId="166" fontId="3" fillId="0" borderId="1" xfId="4" applyNumberFormat="1" applyFont="1" applyBorder="1" applyAlignment="1">
      <alignment vertical="top"/>
    </xf>
    <xf numFmtId="0" fontId="6" fillId="0" borderId="0" xfId="0" applyFont="1" applyAlignment="1"/>
    <xf numFmtId="164" fontId="4" fillId="0" borderId="0" xfId="3" applyNumberFormat="1" applyFont="1" applyBorder="1" applyAlignment="1">
      <alignment horizontal="center" vertical="top" wrapText="1"/>
    </xf>
  </cellXfs>
  <cellStyles count="5">
    <cellStyle name="Millares" xfId="1" builtinId="3"/>
    <cellStyle name="Millares 2" xfId="4"/>
    <cellStyle name="Normal" xfId="0" builtinId="0"/>
    <cellStyle name="Porcentaje" xfId="2" builtinId="5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0</xdr:col>
      <xdr:colOff>2381250</xdr:colOff>
      <xdr:row>0</xdr:row>
      <xdr:rowOff>742950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38100"/>
          <a:ext cx="22479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69"/>
  <sheetViews>
    <sheetView tabSelected="1" zoomScaleNormal="100" workbookViewId="0">
      <selection activeCell="D133" sqref="D133:D148"/>
    </sheetView>
  </sheetViews>
  <sheetFormatPr baseColWidth="10" defaultRowHeight="11.25" x14ac:dyDescent="0.2"/>
  <cols>
    <col min="1" max="1" width="85.7109375" style="1" customWidth="1"/>
    <col min="2" max="2" width="11.42578125" style="1"/>
    <col min="3" max="3" width="14.5703125" style="1" customWidth="1"/>
    <col min="4" max="4" width="11.7109375" style="1" customWidth="1"/>
    <col min="5" max="16384" width="11.42578125" style="1"/>
  </cols>
  <sheetData>
    <row r="1" spans="1:5" ht="68.25" customHeight="1" x14ac:dyDescent="0.2">
      <c r="A1" s="44" t="s">
        <v>0</v>
      </c>
      <c r="B1" s="44"/>
      <c r="C1" s="44"/>
      <c r="D1" s="44"/>
      <c r="E1" s="44"/>
    </row>
    <row r="2" spans="1:5" ht="36" x14ac:dyDescent="0.2">
      <c r="A2" s="2"/>
      <c r="B2" s="3" t="s">
        <v>1</v>
      </c>
      <c r="C2" s="3" t="s">
        <v>2</v>
      </c>
      <c r="D2" s="3" t="s">
        <v>3</v>
      </c>
      <c r="E2" s="4" t="s">
        <v>4</v>
      </c>
    </row>
    <row r="5" spans="1:5" x14ac:dyDescent="0.2">
      <c r="A5" s="6" t="s">
        <v>5</v>
      </c>
      <c r="B5" s="7">
        <v>920126</v>
      </c>
      <c r="C5" s="7">
        <v>84516.040469999993</v>
      </c>
      <c r="D5" s="7">
        <v>220604.13105999999</v>
      </c>
      <c r="E5" s="8">
        <v>0.2397542630683189</v>
      </c>
    </row>
    <row r="6" spans="1:5" x14ac:dyDescent="0.2">
      <c r="A6" s="6"/>
      <c r="B6" s="6"/>
      <c r="C6" s="10"/>
      <c r="D6" s="11"/>
      <c r="E6" s="12"/>
    </row>
    <row r="7" spans="1:5" x14ac:dyDescent="0.2">
      <c r="A7" s="6" t="s">
        <v>6</v>
      </c>
      <c r="B7" s="9">
        <v>15931</v>
      </c>
      <c r="C7" s="7">
        <v>3245.75747</v>
      </c>
      <c r="D7" s="9">
        <v>5344.4434700000002</v>
      </c>
      <c r="E7" s="8">
        <v>0.33547445044253343</v>
      </c>
    </row>
    <row r="8" spans="1:5" x14ac:dyDescent="0.2">
      <c r="A8" s="13" t="s">
        <v>7</v>
      </c>
      <c r="B8" s="10">
        <v>7796</v>
      </c>
      <c r="C8" s="14">
        <v>278.69146999999998</v>
      </c>
      <c r="D8" s="15">
        <v>864.14147000000003</v>
      </c>
      <c r="E8" s="16">
        <v>0.11084421113391484</v>
      </c>
    </row>
    <row r="9" spans="1:5" x14ac:dyDescent="0.2">
      <c r="A9" s="13" t="s">
        <v>131</v>
      </c>
      <c r="B9" s="10">
        <v>2463</v>
      </c>
      <c r="C9" s="14">
        <v>2692.6219999999998</v>
      </c>
      <c r="D9" s="15">
        <v>4205.8580000000002</v>
      </c>
      <c r="E9" s="16">
        <v>1.7076159155501422</v>
      </c>
    </row>
    <row r="10" spans="1:5" x14ac:dyDescent="0.2">
      <c r="A10" s="13" t="s">
        <v>8</v>
      </c>
      <c r="B10" s="10">
        <v>5672</v>
      </c>
      <c r="C10" s="14">
        <v>274.44400000000002</v>
      </c>
      <c r="D10" s="15">
        <v>274.44400000000002</v>
      </c>
      <c r="E10" s="16">
        <v>4.8385754583921019E-2</v>
      </c>
    </row>
    <row r="11" spans="1:5" x14ac:dyDescent="0.2">
      <c r="A11" s="13"/>
      <c r="B11" s="13"/>
      <c r="C11" s="10"/>
      <c r="D11" s="11"/>
    </row>
    <row r="12" spans="1:5" x14ac:dyDescent="0.2">
      <c r="A12" s="6" t="s">
        <v>9</v>
      </c>
      <c r="B12" s="18">
        <v>0</v>
      </c>
      <c r="C12" s="18">
        <v>0</v>
      </c>
      <c r="D12" s="18">
        <v>0</v>
      </c>
      <c r="E12" s="19">
        <v>0</v>
      </c>
    </row>
    <row r="13" spans="1:5" x14ac:dyDescent="0.2">
      <c r="A13" s="13" t="s">
        <v>10</v>
      </c>
      <c r="B13" s="14">
        <v>0</v>
      </c>
      <c r="C13" s="14">
        <v>0</v>
      </c>
      <c r="D13" s="14">
        <v>0</v>
      </c>
      <c r="E13" s="16">
        <v>0</v>
      </c>
    </row>
    <row r="14" spans="1:5" x14ac:dyDescent="0.2">
      <c r="A14" s="13" t="s">
        <v>11</v>
      </c>
      <c r="B14" s="14">
        <v>0</v>
      </c>
      <c r="C14" s="14">
        <v>0</v>
      </c>
      <c r="D14" s="14">
        <v>0</v>
      </c>
      <c r="E14" s="16">
        <v>0</v>
      </c>
    </row>
    <row r="15" spans="1:5" x14ac:dyDescent="0.2">
      <c r="A15" s="13"/>
      <c r="B15" s="13"/>
      <c r="C15" s="10"/>
      <c r="D15" s="11"/>
    </row>
    <row r="16" spans="1:5" x14ac:dyDescent="0.2">
      <c r="A16" s="6" t="s">
        <v>12</v>
      </c>
      <c r="B16" s="20">
        <v>92727</v>
      </c>
      <c r="C16" s="7">
        <v>8337.723</v>
      </c>
      <c r="D16" s="9">
        <v>18759.821</v>
      </c>
      <c r="E16" s="8">
        <v>0.2023123901344808</v>
      </c>
    </row>
    <row r="17" spans="1:5" x14ac:dyDescent="0.2">
      <c r="A17" s="13" t="s">
        <v>13</v>
      </c>
      <c r="B17" s="10">
        <v>21473</v>
      </c>
      <c r="C17" s="10">
        <v>1974.44</v>
      </c>
      <c r="D17" s="11">
        <v>3234.3690000000001</v>
      </c>
      <c r="E17" s="16">
        <v>0.15062492432356914</v>
      </c>
    </row>
    <row r="18" spans="1:5" x14ac:dyDescent="0.2">
      <c r="A18" s="13" t="s">
        <v>14</v>
      </c>
      <c r="B18" s="10">
        <v>39217</v>
      </c>
      <c r="C18" s="10">
        <v>4624.8819999999996</v>
      </c>
      <c r="D18" s="11">
        <v>10394.540000000001</v>
      </c>
      <c r="E18" s="16">
        <v>0.26505189076165953</v>
      </c>
    </row>
    <row r="19" spans="1:5" x14ac:dyDescent="0.2">
      <c r="A19" s="13" t="s">
        <v>15</v>
      </c>
      <c r="B19" s="10">
        <v>8136</v>
      </c>
      <c r="C19" s="10">
        <v>884.48</v>
      </c>
      <c r="D19" s="11">
        <v>1480.415</v>
      </c>
      <c r="E19" s="16">
        <v>0.1819585791543756</v>
      </c>
    </row>
    <row r="20" spans="1:5" x14ac:dyDescent="0.2">
      <c r="A20" s="13" t="s">
        <v>16</v>
      </c>
      <c r="B20" s="10">
        <v>14893</v>
      </c>
      <c r="C20" s="10">
        <v>853.92100000000005</v>
      </c>
      <c r="D20" s="11">
        <v>3650.4969999999998</v>
      </c>
      <c r="E20" s="16">
        <v>0.24511495333378097</v>
      </c>
    </row>
    <row r="21" spans="1:5" x14ac:dyDescent="0.2">
      <c r="A21" s="13" t="s">
        <v>17</v>
      </c>
      <c r="B21" s="10">
        <v>9008</v>
      </c>
      <c r="C21" s="14">
        <v>0</v>
      </c>
      <c r="D21" s="14">
        <v>0</v>
      </c>
      <c r="E21" s="16">
        <v>0</v>
      </c>
    </row>
    <row r="22" spans="1:5" x14ac:dyDescent="0.2">
      <c r="A22" s="13"/>
      <c r="B22" s="13"/>
      <c r="C22" s="10"/>
      <c r="D22" s="11"/>
    </row>
    <row r="23" spans="1:5" x14ac:dyDescent="0.2">
      <c r="A23" s="6" t="s">
        <v>18</v>
      </c>
      <c r="B23" s="21">
        <v>793189</v>
      </c>
      <c r="C23" s="22">
        <v>71508.566999999995</v>
      </c>
      <c r="D23" s="9">
        <v>193298.23199999999</v>
      </c>
      <c r="E23" s="8">
        <v>0.24369757018818969</v>
      </c>
    </row>
    <row r="24" spans="1:5" x14ac:dyDescent="0.2">
      <c r="A24" s="13" t="s">
        <v>18</v>
      </c>
      <c r="B24" s="14">
        <v>793189</v>
      </c>
      <c r="C24" s="10">
        <v>71508.566999999995</v>
      </c>
      <c r="D24" s="11">
        <v>193298.23199999999</v>
      </c>
      <c r="E24" s="16">
        <v>0.24369757018818969</v>
      </c>
    </row>
    <row r="25" spans="1:5" x14ac:dyDescent="0.2">
      <c r="A25" s="13"/>
      <c r="B25" s="13"/>
      <c r="C25" s="10"/>
      <c r="D25" s="11"/>
    </row>
    <row r="26" spans="1:5" x14ac:dyDescent="0.2">
      <c r="A26" s="6" t="s">
        <v>19</v>
      </c>
      <c r="B26" s="20">
        <v>11231</v>
      </c>
      <c r="C26" s="20">
        <v>799.40200000000004</v>
      </c>
      <c r="D26" s="20">
        <v>1772.30159</v>
      </c>
      <c r="E26" s="23">
        <v>0.1578044332650699</v>
      </c>
    </row>
    <row r="27" spans="1:5" x14ac:dyDescent="0.2">
      <c r="A27" s="13" t="s">
        <v>20</v>
      </c>
      <c r="B27" s="10">
        <v>675</v>
      </c>
      <c r="C27" s="10">
        <v>7.7</v>
      </c>
      <c r="D27" s="11">
        <v>33.484000000000002</v>
      </c>
      <c r="E27" s="16">
        <v>4.9605925925925928E-2</v>
      </c>
    </row>
    <row r="28" spans="1:5" x14ac:dyDescent="0.2">
      <c r="A28" s="13" t="s">
        <v>21</v>
      </c>
      <c r="B28" s="10">
        <v>9673</v>
      </c>
      <c r="C28" s="10">
        <v>791.43399999999997</v>
      </c>
      <c r="D28" s="11">
        <v>1737.55259</v>
      </c>
      <c r="E28" s="16">
        <v>0.17962913160343225</v>
      </c>
    </row>
    <row r="29" spans="1:5" x14ac:dyDescent="0.2">
      <c r="A29" s="13" t="s">
        <v>22</v>
      </c>
      <c r="B29" s="10">
        <v>833</v>
      </c>
      <c r="C29" s="10">
        <v>0.26800000000000002</v>
      </c>
      <c r="D29" s="11">
        <v>1.2649999999999999</v>
      </c>
      <c r="E29" s="16">
        <v>1.5186074429771907E-3</v>
      </c>
    </row>
    <row r="30" spans="1:5" x14ac:dyDescent="0.2">
      <c r="A30" s="13" t="s">
        <v>23</v>
      </c>
      <c r="B30" s="17">
        <v>50</v>
      </c>
      <c r="C30" s="14">
        <v>0</v>
      </c>
      <c r="D30" s="14">
        <v>0</v>
      </c>
      <c r="E30" s="16">
        <v>0</v>
      </c>
    </row>
    <row r="31" spans="1:5" x14ac:dyDescent="0.2">
      <c r="A31" s="13"/>
      <c r="B31" s="13"/>
      <c r="C31" s="10"/>
      <c r="D31" s="11"/>
    </row>
    <row r="32" spans="1:5" ht="24.75" customHeight="1" x14ac:dyDescent="0.2">
      <c r="A32" s="24" t="s">
        <v>24</v>
      </c>
      <c r="B32" s="20">
        <v>7048</v>
      </c>
      <c r="C32" s="25">
        <v>624.59100000000001</v>
      </c>
      <c r="D32" s="9">
        <v>1429.3330000000001</v>
      </c>
      <c r="E32" s="8">
        <v>0.20279980136208856</v>
      </c>
    </row>
    <row r="33" spans="1:5" ht="13.5" customHeight="1" x14ac:dyDescent="0.2">
      <c r="A33" s="13" t="s">
        <v>25</v>
      </c>
      <c r="B33" s="13">
        <v>1230</v>
      </c>
      <c r="C33" s="10">
        <v>274.89800000000002</v>
      </c>
      <c r="D33" s="11">
        <v>596.84199999999998</v>
      </c>
      <c r="E33" s="16">
        <v>0.48523739837398372</v>
      </c>
    </row>
    <row r="34" spans="1:5" ht="15.75" customHeight="1" x14ac:dyDescent="0.2">
      <c r="A34" s="13" t="s">
        <v>26</v>
      </c>
      <c r="B34" s="13">
        <v>3718</v>
      </c>
      <c r="C34" s="10">
        <v>349.69299999999998</v>
      </c>
      <c r="D34" s="11">
        <v>832.49099999999999</v>
      </c>
      <c r="E34" s="16">
        <v>0.22390828402366864</v>
      </c>
    </row>
    <row r="35" spans="1:5" ht="12.75" customHeight="1" x14ac:dyDescent="0.2">
      <c r="A35" s="13" t="s">
        <v>27</v>
      </c>
      <c r="B35" s="13">
        <v>2100</v>
      </c>
      <c r="C35" s="14">
        <v>0</v>
      </c>
      <c r="D35" s="14">
        <v>0</v>
      </c>
      <c r="E35" s="16">
        <v>0</v>
      </c>
    </row>
    <row r="36" spans="1:5" x14ac:dyDescent="0.2">
      <c r="A36" s="13"/>
      <c r="B36" s="13"/>
      <c r="C36" s="10"/>
      <c r="D36" s="11"/>
    </row>
    <row r="37" spans="1:5" x14ac:dyDescent="0.2">
      <c r="A37" s="6" t="s">
        <v>28</v>
      </c>
      <c r="B37" s="9">
        <v>569163</v>
      </c>
      <c r="C37" s="7">
        <v>61332.066350000001</v>
      </c>
      <c r="D37" s="9">
        <v>154139.72465000002</v>
      </c>
      <c r="E37" s="23">
        <v>0.27081824477346561</v>
      </c>
    </row>
    <row r="38" spans="1:5" x14ac:dyDescent="0.2">
      <c r="A38" s="6"/>
      <c r="B38" s="6"/>
      <c r="C38" s="10"/>
      <c r="D38" s="11"/>
    </row>
    <row r="39" spans="1:5" x14ac:dyDescent="0.2">
      <c r="A39" s="6" t="s">
        <v>29</v>
      </c>
      <c r="B39" s="9">
        <v>61099</v>
      </c>
      <c r="C39" s="7">
        <v>1111.0509999999999</v>
      </c>
      <c r="D39" s="9">
        <v>1864.6054999999999</v>
      </c>
      <c r="E39" s="23">
        <v>3.0517774431660091E-2</v>
      </c>
    </row>
    <row r="40" spans="1:5" x14ac:dyDescent="0.2">
      <c r="A40" s="13" t="s">
        <v>30</v>
      </c>
      <c r="B40" s="10">
        <v>19</v>
      </c>
      <c r="C40" s="10">
        <v>473.48599999999999</v>
      </c>
      <c r="D40" s="11">
        <v>630.56399999999996</v>
      </c>
      <c r="E40" s="16">
        <v>33.187578947368422</v>
      </c>
    </row>
    <row r="41" spans="1:5" x14ac:dyDescent="0.2">
      <c r="A41" s="13" t="s">
        <v>31</v>
      </c>
      <c r="B41" s="10">
        <v>1087</v>
      </c>
      <c r="C41" s="10">
        <v>5.6760000000000002</v>
      </c>
      <c r="D41" s="11">
        <v>22.704000000000001</v>
      </c>
      <c r="E41" s="16">
        <v>2.0886844526218952E-2</v>
      </c>
    </row>
    <row r="42" spans="1:5" x14ac:dyDescent="0.2">
      <c r="A42" s="13" t="s">
        <v>32</v>
      </c>
      <c r="B42" s="10">
        <v>54620</v>
      </c>
      <c r="C42" s="10">
        <v>293.17399999999998</v>
      </c>
      <c r="D42" s="11">
        <v>388.66750000000002</v>
      </c>
      <c r="E42" s="16">
        <v>7.1158458440131822E-3</v>
      </c>
    </row>
    <row r="43" spans="1:5" x14ac:dyDescent="0.2">
      <c r="A43" s="13" t="s">
        <v>33</v>
      </c>
      <c r="B43" s="10">
        <v>4861</v>
      </c>
      <c r="C43" s="10">
        <v>338.71499999999997</v>
      </c>
      <c r="D43" s="11">
        <v>822.67</v>
      </c>
      <c r="E43" s="16">
        <v>0.16923883974490844</v>
      </c>
    </row>
    <row r="44" spans="1:5" x14ac:dyDescent="0.2">
      <c r="A44" s="13" t="s">
        <v>34</v>
      </c>
      <c r="B44" s="14">
        <v>0</v>
      </c>
      <c r="C44" s="14">
        <v>0</v>
      </c>
      <c r="D44" s="14">
        <v>0</v>
      </c>
      <c r="E44" s="16">
        <v>0</v>
      </c>
    </row>
    <row r="45" spans="1:5" x14ac:dyDescent="0.2">
      <c r="A45" s="26" t="s">
        <v>35</v>
      </c>
      <c r="B45" s="10">
        <v>512</v>
      </c>
      <c r="C45" s="14">
        <v>0</v>
      </c>
      <c r="D45" s="14">
        <v>0</v>
      </c>
      <c r="E45" s="16">
        <v>0</v>
      </c>
    </row>
    <row r="46" spans="1:5" x14ac:dyDescent="0.2">
      <c r="A46" s="13"/>
      <c r="B46" s="13"/>
      <c r="C46" s="10"/>
      <c r="D46" s="11"/>
    </row>
    <row r="47" spans="1:5" x14ac:dyDescent="0.2">
      <c r="A47" s="13"/>
      <c r="B47" s="13"/>
      <c r="C47" s="10"/>
      <c r="D47" s="11"/>
    </row>
    <row r="48" spans="1:5" x14ac:dyDescent="0.2">
      <c r="A48" s="6" t="s">
        <v>36</v>
      </c>
      <c r="B48" s="9">
        <v>503621</v>
      </c>
      <c r="C48" s="7">
        <v>59117.019350000002</v>
      </c>
      <c r="D48" s="9">
        <v>149667.26308</v>
      </c>
      <c r="E48" s="8">
        <v>0.29718233171372921</v>
      </c>
    </row>
    <row r="49" spans="1:5" x14ac:dyDescent="0.2">
      <c r="A49" s="13" t="s">
        <v>37</v>
      </c>
      <c r="B49" s="10">
        <v>49712</v>
      </c>
      <c r="C49" s="10">
        <v>4539.5870000000004</v>
      </c>
      <c r="D49" s="11">
        <v>10307.377</v>
      </c>
      <c r="E49" s="16">
        <v>0.20734182893466366</v>
      </c>
    </row>
    <row r="50" spans="1:5" x14ac:dyDescent="0.2">
      <c r="A50" s="13" t="s">
        <v>38</v>
      </c>
      <c r="B50" s="10">
        <v>10282</v>
      </c>
      <c r="C50" s="10">
        <v>651.80600000000004</v>
      </c>
      <c r="D50" s="11">
        <v>1080.087</v>
      </c>
      <c r="E50" s="16">
        <v>0.10504639175257732</v>
      </c>
    </row>
    <row r="51" spans="1:5" x14ac:dyDescent="0.2">
      <c r="A51" s="13" t="s">
        <v>39</v>
      </c>
      <c r="B51" s="10">
        <v>50378</v>
      </c>
      <c r="C51" s="10">
        <v>3907.5050000000001</v>
      </c>
      <c r="D51" s="11">
        <v>8716.893</v>
      </c>
      <c r="E51" s="16">
        <v>0.17302975505180834</v>
      </c>
    </row>
    <row r="52" spans="1:5" x14ac:dyDescent="0.2">
      <c r="A52" s="13" t="s">
        <v>40</v>
      </c>
      <c r="B52" s="10">
        <v>38950</v>
      </c>
      <c r="C52" s="10">
        <v>3593.89</v>
      </c>
      <c r="D52" s="11">
        <v>7546.87</v>
      </c>
      <c r="E52" s="16">
        <v>0.1937578947368421</v>
      </c>
    </row>
    <row r="53" spans="1:5" x14ac:dyDescent="0.2">
      <c r="A53" s="13" t="s">
        <v>41</v>
      </c>
      <c r="B53" s="10">
        <v>259489</v>
      </c>
      <c r="C53" s="10">
        <v>37893.489000000001</v>
      </c>
      <c r="D53" s="11">
        <v>103523.41</v>
      </c>
      <c r="E53" s="16">
        <v>0.39895105380189527</v>
      </c>
    </row>
    <row r="54" spans="1:5" x14ac:dyDescent="0.2">
      <c r="A54" s="13" t="s">
        <v>34</v>
      </c>
      <c r="B54" s="10">
        <v>6073</v>
      </c>
      <c r="C54" s="10">
        <v>673.3605</v>
      </c>
      <c r="D54" s="11">
        <v>1376.4749999999999</v>
      </c>
      <c r="E54" s="16">
        <v>0.22665486579944014</v>
      </c>
    </row>
    <row r="55" spans="1:5" x14ac:dyDescent="0.2">
      <c r="A55" s="13" t="s">
        <v>42</v>
      </c>
      <c r="B55" s="10">
        <v>40150</v>
      </c>
      <c r="C55" s="10">
        <v>2622.9225899999997</v>
      </c>
      <c r="D55" s="11">
        <v>6155.7307999999994</v>
      </c>
      <c r="E55" s="16">
        <v>0.15331832627646325</v>
      </c>
    </row>
    <row r="56" spans="1:5" x14ac:dyDescent="0.2">
      <c r="A56" s="13" t="s">
        <v>43</v>
      </c>
      <c r="B56" s="10">
        <v>1674</v>
      </c>
      <c r="C56" s="10">
        <v>154.04050000000001</v>
      </c>
      <c r="D56" s="11">
        <v>379.74250000000001</v>
      </c>
      <c r="E56" s="16">
        <v>0.2268473715651135</v>
      </c>
    </row>
    <row r="57" spans="1:5" x14ac:dyDescent="0.2">
      <c r="A57" s="13" t="s">
        <v>44</v>
      </c>
      <c r="B57" s="10">
        <v>20058</v>
      </c>
      <c r="C57" s="10">
        <v>2131.5357599999998</v>
      </c>
      <c r="D57" s="11">
        <v>4593.5917800000007</v>
      </c>
      <c r="E57" s="16">
        <v>0.22901544421178585</v>
      </c>
    </row>
    <row r="58" spans="1:5" x14ac:dyDescent="0.2">
      <c r="A58" s="13" t="s">
        <v>33</v>
      </c>
      <c r="B58" s="10">
        <v>1134</v>
      </c>
      <c r="C58" s="10">
        <v>45.3</v>
      </c>
      <c r="D58" s="11">
        <v>71.099999999999994</v>
      </c>
      <c r="E58" s="16">
        <v>6.2698412698412698E-2</v>
      </c>
    </row>
    <row r="59" spans="1:5" x14ac:dyDescent="0.2">
      <c r="A59" s="13" t="s">
        <v>45</v>
      </c>
      <c r="B59" s="10">
        <v>3</v>
      </c>
      <c r="C59" s="14">
        <v>0</v>
      </c>
      <c r="D59" s="14">
        <v>0</v>
      </c>
      <c r="E59" s="16">
        <v>0</v>
      </c>
    </row>
    <row r="60" spans="1:5" x14ac:dyDescent="0.2">
      <c r="A60" s="26" t="s">
        <v>46</v>
      </c>
      <c r="B60" s="10">
        <v>551</v>
      </c>
      <c r="C60" s="10">
        <v>125.29</v>
      </c>
      <c r="D60" s="11">
        <v>197.29</v>
      </c>
      <c r="E60" s="16">
        <v>0.35805807622504537</v>
      </c>
    </row>
    <row r="61" spans="1:5" x14ac:dyDescent="0.2">
      <c r="A61" s="26" t="s">
        <v>132</v>
      </c>
      <c r="B61" s="10">
        <v>1136</v>
      </c>
      <c r="C61" s="10">
        <v>95.63</v>
      </c>
      <c r="D61" s="11">
        <v>95.63</v>
      </c>
      <c r="E61" s="16">
        <v>8.4181338028169003E-2</v>
      </c>
    </row>
    <row r="62" spans="1:5" x14ac:dyDescent="0.2">
      <c r="A62" s="26" t="s">
        <v>47</v>
      </c>
      <c r="B62" s="10">
        <v>146</v>
      </c>
      <c r="C62" s="10">
        <v>31.44</v>
      </c>
      <c r="D62" s="11">
        <v>32.75</v>
      </c>
      <c r="E62" s="16">
        <v>0.22431506849315069</v>
      </c>
    </row>
    <row r="63" spans="1:5" x14ac:dyDescent="0.2">
      <c r="A63" s="27" t="s">
        <v>48</v>
      </c>
      <c r="B63" s="10">
        <v>23885</v>
      </c>
      <c r="C63" s="10">
        <v>2651.223</v>
      </c>
      <c r="D63" s="11">
        <v>5590.3159999999998</v>
      </c>
      <c r="E63" s="16">
        <v>0.23405132928616285</v>
      </c>
    </row>
    <row r="64" spans="1:5" x14ac:dyDescent="0.2">
      <c r="A64" s="26"/>
      <c r="C64" s="10"/>
      <c r="D64" s="11"/>
    </row>
    <row r="65" spans="1:5" x14ac:dyDescent="0.2">
      <c r="A65" s="26"/>
      <c r="B65" s="26"/>
      <c r="C65" s="10"/>
      <c r="D65" s="11"/>
    </row>
    <row r="66" spans="1:5" x14ac:dyDescent="0.2">
      <c r="A66" s="6" t="s">
        <v>49</v>
      </c>
      <c r="B66" s="21">
        <v>0</v>
      </c>
      <c r="C66" s="21">
        <v>-0.115</v>
      </c>
      <c r="D66" s="21">
        <v>0</v>
      </c>
      <c r="E66" s="8">
        <v>0</v>
      </c>
    </row>
    <row r="67" spans="1:5" x14ac:dyDescent="0.2">
      <c r="A67" s="13" t="s">
        <v>50</v>
      </c>
      <c r="B67" s="14">
        <v>0</v>
      </c>
      <c r="C67" s="14">
        <v>-0.115</v>
      </c>
      <c r="D67" s="14">
        <v>0</v>
      </c>
      <c r="E67" s="16">
        <v>0</v>
      </c>
    </row>
    <row r="68" spans="1:5" x14ac:dyDescent="0.2">
      <c r="A68" s="13" t="s">
        <v>51</v>
      </c>
      <c r="B68" s="14">
        <v>0</v>
      </c>
      <c r="C68" s="14">
        <v>0</v>
      </c>
      <c r="D68" s="14">
        <v>0</v>
      </c>
      <c r="E68" s="16">
        <v>0</v>
      </c>
    </row>
    <row r="69" spans="1:5" x14ac:dyDescent="0.2">
      <c r="A69" s="13"/>
      <c r="B69" s="13"/>
      <c r="C69" s="10"/>
      <c r="D69" s="11"/>
    </row>
    <row r="70" spans="1:5" x14ac:dyDescent="0.2">
      <c r="A70" s="6" t="s">
        <v>52</v>
      </c>
      <c r="B70" s="7">
        <v>4443</v>
      </c>
      <c r="C70" s="7">
        <v>1104.1110000000001</v>
      </c>
      <c r="D70" s="9">
        <v>2607.8560699999998</v>
      </c>
      <c r="E70" s="28">
        <v>0.58695837722259725</v>
      </c>
    </row>
    <row r="71" spans="1:5" x14ac:dyDescent="0.2">
      <c r="A71" s="13" t="s">
        <v>41</v>
      </c>
      <c r="B71" s="10">
        <v>4443</v>
      </c>
      <c r="C71" s="10">
        <v>1104.048</v>
      </c>
      <c r="D71" s="11">
        <v>2596.7910000000002</v>
      </c>
      <c r="E71" s="29">
        <v>0.5844679270762998</v>
      </c>
    </row>
    <row r="72" spans="1:5" x14ac:dyDescent="0.2">
      <c r="A72" s="13" t="s">
        <v>53</v>
      </c>
      <c r="B72" s="13">
        <v>0</v>
      </c>
      <c r="C72" s="14">
        <v>0</v>
      </c>
      <c r="D72" s="11">
        <v>11.00207</v>
      </c>
      <c r="E72" s="30">
        <v>0</v>
      </c>
    </row>
    <row r="73" spans="1:5" x14ac:dyDescent="0.2">
      <c r="A73" s="13"/>
      <c r="B73" s="13"/>
      <c r="C73" s="10"/>
      <c r="D73" s="11"/>
    </row>
    <row r="74" spans="1:5" x14ac:dyDescent="0.2">
      <c r="A74" s="6" t="s">
        <v>54</v>
      </c>
      <c r="B74" s="7">
        <v>146477</v>
      </c>
      <c r="C74" s="7">
        <v>14652.492390000001</v>
      </c>
      <c r="D74" s="9">
        <v>30309.118329999998</v>
      </c>
      <c r="E74" s="8">
        <v>0.2069206655652423</v>
      </c>
    </row>
    <row r="75" spans="1:5" x14ac:dyDescent="0.2">
      <c r="A75" s="6"/>
      <c r="B75" s="6"/>
      <c r="C75" s="10"/>
      <c r="D75" s="11"/>
    </row>
    <row r="76" spans="1:5" x14ac:dyDescent="0.2">
      <c r="A76" s="6" t="s">
        <v>55</v>
      </c>
      <c r="B76" s="7">
        <v>146477</v>
      </c>
      <c r="C76" s="7">
        <v>14652.492390000001</v>
      </c>
      <c r="D76" s="9">
        <v>30309.118329999998</v>
      </c>
      <c r="E76" s="8">
        <v>0.2069206655652423</v>
      </c>
    </row>
    <row r="77" spans="1:5" x14ac:dyDescent="0.2">
      <c r="A77" s="13" t="s">
        <v>41</v>
      </c>
      <c r="B77" s="10">
        <v>146341</v>
      </c>
      <c r="C77" s="10">
        <v>14648.534390000001</v>
      </c>
      <c r="D77" s="11">
        <v>30293.188329999997</v>
      </c>
      <c r="E77" s="16">
        <v>0.20700410910134548</v>
      </c>
    </row>
    <row r="78" spans="1:5" x14ac:dyDescent="0.2">
      <c r="A78" s="13" t="s">
        <v>44</v>
      </c>
      <c r="B78" s="10">
        <v>101</v>
      </c>
      <c r="C78" s="14">
        <v>0</v>
      </c>
      <c r="D78" s="14">
        <v>0</v>
      </c>
      <c r="E78" s="16">
        <v>0</v>
      </c>
    </row>
    <row r="79" spans="1:5" x14ac:dyDescent="0.2">
      <c r="A79" s="13" t="s">
        <v>56</v>
      </c>
      <c r="B79" s="10">
        <v>35</v>
      </c>
      <c r="C79" s="10">
        <v>3.9580000000000002</v>
      </c>
      <c r="D79" s="11">
        <v>15.93</v>
      </c>
      <c r="E79" s="16">
        <v>0.45514285714285713</v>
      </c>
    </row>
    <row r="80" spans="1:5" x14ac:dyDescent="0.2">
      <c r="A80" s="13"/>
      <c r="B80" s="13"/>
      <c r="C80" s="10"/>
      <c r="D80" s="11"/>
    </row>
    <row r="81" spans="1:5" x14ac:dyDescent="0.2">
      <c r="A81" s="6" t="s">
        <v>57</v>
      </c>
      <c r="B81" s="21">
        <v>0</v>
      </c>
      <c r="C81" s="21">
        <v>0</v>
      </c>
      <c r="D81" s="21">
        <v>0</v>
      </c>
      <c r="E81" s="8">
        <v>0</v>
      </c>
    </row>
    <row r="82" spans="1:5" x14ac:dyDescent="0.2">
      <c r="A82" s="13" t="s">
        <v>58</v>
      </c>
      <c r="B82" s="14">
        <v>0</v>
      </c>
      <c r="C82" s="14">
        <v>0</v>
      </c>
      <c r="D82" s="14">
        <v>0</v>
      </c>
      <c r="E82" s="16">
        <v>0</v>
      </c>
    </row>
    <row r="83" spans="1:5" x14ac:dyDescent="0.2">
      <c r="A83" s="13"/>
      <c r="B83" s="13"/>
      <c r="C83" s="10"/>
      <c r="D83" s="11"/>
    </row>
    <row r="84" spans="1:5" x14ac:dyDescent="0.2">
      <c r="A84" s="6" t="s">
        <v>59</v>
      </c>
      <c r="B84" s="9">
        <v>20460</v>
      </c>
      <c r="C84" s="7">
        <v>17113.192579999999</v>
      </c>
      <c r="D84" s="9">
        <v>96308.062480000008</v>
      </c>
      <c r="E84" s="8">
        <v>4.7071389286412515</v>
      </c>
    </row>
    <row r="85" spans="1:5" x14ac:dyDescent="0.2">
      <c r="A85" s="6"/>
      <c r="B85" s="6"/>
      <c r="C85" s="10"/>
      <c r="D85" s="11"/>
    </row>
    <row r="86" spans="1:5" x14ac:dyDescent="0.2">
      <c r="A86" s="6" t="s">
        <v>60</v>
      </c>
      <c r="B86" s="9">
        <v>20460</v>
      </c>
      <c r="C86" s="7">
        <v>9812.804689999999</v>
      </c>
      <c r="D86" s="9">
        <v>16292.409960000001</v>
      </c>
      <c r="E86" s="8">
        <v>0.79630547214076253</v>
      </c>
    </row>
    <row r="87" spans="1:5" x14ac:dyDescent="0.2">
      <c r="A87" s="13" t="s">
        <v>61</v>
      </c>
      <c r="B87" s="10">
        <v>20460</v>
      </c>
      <c r="C87" s="10">
        <v>1365.221</v>
      </c>
      <c r="D87" s="11">
        <v>3025.3620000000001</v>
      </c>
      <c r="E87" s="16">
        <v>0.14786715542521994</v>
      </c>
    </row>
    <row r="88" spans="1:5" x14ac:dyDescent="0.2">
      <c r="A88" s="13" t="s">
        <v>23</v>
      </c>
      <c r="B88" s="14">
        <v>0</v>
      </c>
      <c r="C88" s="14">
        <v>0</v>
      </c>
      <c r="D88" s="14">
        <v>0</v>
      </c>
      <c r="E88" s="16">
        <v>0</v>
      </c>
    </row>
    <row r="89" spans="1:5" x14ac:dyDescent="0.2">
      <c r="A89" s="13" t="s">
        <v>62</v>
      </c>
      <c r="B89" s="14">
        <v>0</v>
      </c>
      <c r="C89" s="10">
        <v>73.909520000000001</v>
      </c>
      <c r="D89" s="11">
        <v>83.305460000000011</v>
      </c>
      <c r="E89" s="16">
        <v>1</v>
      </c>
    </row>
    <row r="90" spans="1:5" x14ac:dyDescent="0.2">
      <c r="A90" s="13" t="s">
        <v>63</v>
      </c>
      <c r="B90" s="14">
        <v>0</v>
      </c>
      <c r="C90" s="10">
        <v>-2.601</v>
      </c>
      <c r="D90" s="11">
        <v>-3.89</v>
      </c>
      <c r="E90" s="16">
        <v>1</v>
      </c>
    </row>
    <row r="91" spans="1:5" x14ac:dyDescent="0.2">
      <c r="A91" s="13" t="s">
        <v>64</v>
      </c>
      <c r="B91" s="14">
        <v>0</v>
      </c>
      <c r="C91" s="10">
        <v>8376.2751700000008</v>
      </c>
      <c r="D91" s="11">
        <v>13187.6325</v>
      </c>
      <c r="E91" s="16">
        <v>1</v>
      </c>
    </row>
    <row r="92" spans="1:5" x14ac:dyDescent="0.2">
      <c r="A92" s="13"/>
      <c r="B92" s="13"/>
      <c r="C92" s="10"/>
      <c r="D92" s="11"/>
    </row>
    <row r="93" spans="1:5" ht="11.25" customHeight="1" x14ac:dyDescent="0.2">
      <c r="A93" s="24" t="s">
        <v>65</v>
      </c>
      <c r="B93" s="5">
        <v>0</v>
      </c>
      <c r="C93" s="31">
        <v>7270.0818899999995</v>
      </c>
      <c r="D93" s="9">
        <v>79954.436520000003</v>
      </c>
      <c r="E93" s="8">
        <v>1</v>
      </c>
    </row>
    <row r="94" spans="1:5" x14ac:dyDescent="0.2">
      <c r="A94" s="13" t="s">
        <v>66</v>
      </c>
      <c r="B94" s="13">
        <v>0</v>
      </c>
      <c r="C94" s="10">
        <v>7270.0818899999995</v>
      </c>
      <c r="D94" s="11">
        <v>79954.436520000003</v>
      </c>
      <c r="E94" s="16">
        <v>1</v>
      </c>
    </row>
    <row r="95" spans="1:5" x14ac:dyDescent="0.2">
      <c r="A95" s="13"/>
      <c r="B95" s="13"/>
      <c r="C95" s="10"/>
      <c r="D95" s="11"/>
    </row>
    <row r="96" spans="1:5" x14ac:dyDescent="0.2">
      <c r="A96" s="6" t="s">
        <v>67</v>
      </c>
      <c r="B96" s="21">
        <v>0</v>
      </c>
      <c r="C96" s="21">
        <v>0</v>
      </c>
      <c r="D96" s="21">
        <v>0</v>
      </c>
      <c r="E96" s="8">
        <v>0</v>
      </c>
    </row>
    <row r="97" spans="1:5" x14ac:dyDescent="0.2">
      <c r="A97" s="6"/>
      <c r="B97" s="6"/>
      <c r="C97" s="7"/>
      <c r="D97" s="9"/>
    </row>
    <row r="98" spans="1:5" x14ac:dyDescent="0.2">
      <c r="A98" s="13"/>
      <c r="B98" s="13"/>
      <c r="C98" s="10"/>
      <c r="D98" s="11"/>
    </row>
    <row r="99" spans="1:5" ht="25.5" customHeight="1" x14ac:dyDescent="0.2">
      <c r="A99" s="24" t="s">
        <v>68</v>
      </c>
      <c r="B99" s="9">
        <f>+B101+B122+B132+B150</f>
        <v>21536917</v>
      </c>
      <c r="C99" s="9">
        <f>+C101+C122+C132+C150</f>
        <v>2219203.8216599999</v>
      </c>
      <c r="D99" s="9">
        <f>+D101+D122+D132+D150</f>
        <v>3929619.0258299997</v>
      </c>
      <c r="E99" s="8">
        <f t="shared" ref="E99" si="0">+D99/B99</f>
        <v>0.18245968194194181</v>
      </c>
    </row>
    <row r="100" spans="1:5" x14ac:dyDescent="0.2">
      <c r="A100" s="6"/>
      <c r="B100" s="6"/>
      <c r="C100" s="10"/>
      <c r="D100" s="11"/>
    </row>
    <row r="101" spans="1:5" x14ac:dyDescent="0.2">
      <c r="A101" s="6" t="s">
        <v>69</v>
      </c>
      <c r="B101" s="9">
        <v>8607050</v>
      </c>
      <c r="C101" s="31">
        <v>911095.63399999996</v>
      </c>
      <c r="D101" s="9">
        <v>1645473.868</v>
      </c>
      <c r="E101" s="8">
        <v>0.19117744964883437</v>
      </c>
    </row>
    <row r="102" spans="1:5" x14ac:dyDescent="0.2">
      <c r="A102" s="13" t="s">
        <v>70</v>
      </c>
      <c r="B102" s="10">
        <v>6714507</v>
      </c>
      <c r="C102" s="10">
        <v>668461.66200000001</v>
      </c>
      <c r="D102" s="11">
        <v>1200236.9939999999</v>
      </c>
      <c r="E102" s="16">
        <v>0.17875280999781518</v>
      </c>
    </row>
    <row r="103" spans="1:5" x14ac:dyDescent="0.2">
      <c r="A103" s="13" t="s">
        <v>71</v>
      </c>
      <c r="B103" s="10">
        <v>613114</v>
      </c>
      <c r="C103" s="10">
        <v>60024.387999999999</v>
      </c>
      <c r="D103" s="11">
        <v>110610.84299999999</v>
      </c>
      <c r="E103" s="16">
        <v>0.1804082813310412</v>
      </c>
    </row>
    <row r="104" spans="1:5" x14ac:dyDescent="0.2">
      <c r="A104" s="13" t="s">
        <v>72</v>
      </c>
      <c r="B104" s="10">
        <v>137692</v>
      </c>
      <c r="C104" s="10">
        <v>19137.712</v>
      </c>
      <c r="D104" s="11">
        <v>31495.823</v>
      </c>
      <c r="E104" s="16">
        <v>0.22874112511983266</v>
      </c>
    </row>
    <row r="105" spans="1:5" x14ac:dyDescent="0.2">
      <c r="A105" s="13" t="s">
        <v>73</v>
      </c>
      <c r="B105" s="14">
        <v>0</v>
      </c>
      <c r="C105" s="14">
        <v>0</v>
      </c>
      <c r="D105" s="14">
        <v>0</v>
      </c>
      <c r="E105" s="16">
        <v>0</v>
      </c>
    </row>
    <row r="106" spans="1:5" x14ac:dyDescent="0.2">
      <c r="A106" s="13" t="s">
        <v>74</v>
      </c>
      <c r="B106" s="14">
        <v>0</v>
      </c>
      <c r="C106" s="14">
        <v>0</v>
      </c>
      <c r="D106" s="14">
        <v>0</v>
      </c>
      <c r="E106" s="16">
        <v>0</v>
      </c>
    </row>
    <row r="107" spans="1:5" x14ac:dyDescent="0.2">
      <c r="A107" s="13" t="s">
        <v>75</v>
      </c>
      <c r="B107" s="14">
        <v>0</v>
      </c>
      <c r="C107" s="14">
        <v>0</v>
      </c>
      <c r="D107" s="14">
        <v>0</v>
      </c>
      <c r="E107" s="16">
        <v>0</v>
      </c>
    </row>
    <row r="108" spans="1:5" x14ac:dyDescent="0.2">
      <c r="A108" s="13" t="s">
        <v>76</v>
      </c>
      <c r="B108" s="14">
        <v>0</v>
      </c>
      <c r="C108" s="14">
        <v>0</v>
      </c>
      <c r="D108" s="14">
        <v>0</v>
      </c>
      <c r="E108" s="16">
        <v>0</v>
      </c>
    </row>
    <row r="109" spans="1:5" x14ac:dyDescent="0.2">
      <c r="A109" s="13" t="s">
        <v>77</v>
      </c>
      <c r="B109" s="14">
        <v>0</v>
      </c>
      <c r="C109" s="14">
        <v>0</v>
      </c>
      <c r="D109" s="14">
        <v>0</v>
      </c>
      <c r="E109" s="16">
        <v>0</v>
      </c>
    </row>
    <row r="110" spans="1:5" x14ac:dyDescent="0.2">
      <c r="A110" s="13" t="s">
        <v>78</v>
      </c>
      <c r="B110" s="14">
        <v>0</v>
      </c>
      <c r="C110" s="14">
        <v>0</v>
      </c>
      <c r="D110" s="14">
        <v>0</v>
      </c>
      <c r="E110" s="16">
        <v>0</v>
      </c>
    </row>
    <row r="111" spans="1:5" x14ac:dyDescent="0.2">
      <c r="A111" s="13" t="s">
        <v>79</v>
      </c>
      <c r="B111" s="14">
        <v>0</v>
      </c>
      <c r="C111" s="14">
        <v>0</v>
      </c>
      <c r="D111" s="14">
        <v>0</v>
      </c>
      <c r="E111" s="16">
        <v>0</v>
      </c>
    </row>
    <row r="112" spans="1:5" x14ac:dyDescent="0.2">
      <c r="A112" s="13" t="s">
        <v>80</v>
      </c>
      <c r="B112" s="14">
        <v>0</v>
      </c>
      <c r="C112" s="14">
        <v>0</v>
      </c>
      <c r="D112" s="14">
        <v>0</v>
      </c>
      <c r="E112" s="16">
        <v>0</v>
      </c>
    </row>
    <row r="113" spans="1:5" x14ac:dyDescent="0.2">
      <c r="A113" s="13" t="s">
        <v>81</v>
      </c>
      <c r="B113" s="14">
        <v>0</v>
      </c>
      <c r="C113" s="14">
        <v>0</v>
      </c>
      <c r="D113" s="14">
        <v>0</v>
      </c>
      <c r="E113" s="16">
        <v>0</v>
      </c>
    </row>
    <row r="114" spans="1:5" x14ac:dyDescent="0.2">
      <c r="A114" s="13" t="s">
        <v>82</v>
      </c>
      <c r="B114" s="10">
        <v>287909</v>
      </c>
      <c r="C114" s="10">
        <v>20723.955000000002</v>
      </c>
      <c r="D114" s="11">
        <v>40154.925999999999</v>
      </c>
      <c r="E114" s="16">
        <v>0.13947089531761772</v>
      </c>
    </row>
    <row r="115" spans="1:5" x14ac:dyDescent="0.2">
      <c r="A115" s="13" t="s">
        <v>83</v>
      </c>
      <c r="B115" s="10">
        <v>323828</v>
      </c>
      <c r="C115" s="10">
        <v>19192.848999999998</v>
      </c>
      <c r="D115" s="11">
        <v>63903.798000000003</v>
      </c>
      <c r="E115" s="16">
        <v>0.19733870449744928</v>
      </c>
    </row>
    <row r="116" spans="1:5" x14ac:dyDescent="0.2">
      <c r="A116" s="13" t="s">
        <v>84</v>
      </c>
      <c r="B116" s="14">
        <v>0</v>
      </c>
      <c r="C116" s="14">
        <v>0</v>
      </c>
      <c r="D116" s="14">
        <v>0</v>
      </c>
      <c r="E116" s="16">
        <v>0</v>
      </c>
    </row>
    <row r="117" spans="1:5" x14ac:dyDescent="0.2">
      <c r="A117" s="13" t="s">
        <v>85</v>
      </c>
      <c r="B117" s="10">
        <v>530000</v>
      </c>
      <c r="C117" s="10">
        <v>123555.068</v>
      </c>
      <c r="D117" s="11">
        <v>199071.484</v>
      </c>
      <c r="E117" s="16">
        <v>0.37560657358490568</v>
      </c>
    </row>
    <row r="118" spans="1:5" x14ac:dyDescent="0.2">
      <c r="A118" s="13" t="s">
        <v>86</v>
      </c>
      <c r="B118" s="14">
        <v>0</v>
      </c>
      <c r="C118" s="14">
        <v>0</v>
      </c>
      <c r="D118" s="14">
        <v>0</v>
      </c>
      <c r="E118" s="16">
        <v>0</v>
      </c>
    </row>
    <row r="119" spans="1:5" x14ac:dyDescent="0.2">
      <c r="A119" s="13" t="s">
        <v>87</v>
      </c>
      <c r="B119" s="14">
        <v>0</v>
      </c>
      <c r="C119" s="14">
        <v>0</v>
      </c>
      <c r="D119" s="14">
        <v>0</v>
      </c>
      <c r="E119" s="16">
        <v>0</v>
      </c>
    </row>
    <row r="120" spans="1:5" x14ac:dyDescent="0.2">
      <c r="A120" s="13" t="s">
        <v>88</v>
      </c>
      <c r="B120" s="14">
        <v>0</v>
      </c>
      <c r="C120" s="14">
        <v>0</v>
      </c>
      <c r="D120" s="14">
        <v>0</v>
      </c>
      <c r="E120" s="16">
        <v>0</v>
      </c>
    </row>
    <row r="121" spans="1:5" x14ac:dyDescent="0.2">
      <c r="A121" s="13"/>
      <c r="C121" s="10"/>
      <c r="D121" s="11"/>
    </row>
    <row r="122" spans="1:5" x14ac:dyDescent="0.2">
      <c r="A122" s="6" t="s">
        <v>89</v>
      </c>
      <c r="B122" s="7">
        <v>9482266</v>
      </c>
      <c r="C122" s="31">
        <v>1083538.24398</v>
      </c>
      <c r="D122" s="9">
        <v>1972313.61286</v>
      </c>
      <c r="E122" s="8">
        <v>0.20800024096139044</v>
      </c>
    </row>
    <row r="123" spans="1:5" x14ac:dyDescent="0.2">
      <c r="A123" s="13" t="s">
        <v>90</v>
      </c>
      <c r="B123" s="10">
        <v>5804288</v>
      </c>
      <c r="C123" s="10">
        <v>781937.12950000004</v>
      </c>
      <c r="D123" s="11">
        <v>1227363.73994</v>
      </c>
      <c r="E123" s="16">
        <v>0.21145810475634566</v>
      </c>
    </row>
    <row r="124" spans="1:5" x14ac:dyDescent="0.2">
      <c r="A124" s="13" t="s">
        <v>91</v>
      </c>
      <c r="B124" s="10">
        <v>1608956</v>
      </c>
      <c r="C124" s="10">
        <v>99986.030799999993</v>
      </c>
      <c r="D124" s="11">
        <v>338213.22330000001</v>
      </c>
      <c r="E124" s="16">
        <v>0.21020663293464831</v>
      </c>
    </row>
    <row r="125" spans="1:5" x14ac:dyDescent="0.2">
      <c r="A125" s="13" t="s">
        <v>92</v>
      </c>
      <c r="B125" s="10">
        <v>339899</v>
      </c>
      <c r="C125" s="10">
        <v>37958.74985</v>
      </c>
      <c r="D125" s="11">
        <v>75932.831540000014</v>
      </c>
      <c r="E125" s="16">
        <v>0.22339821988296527</v>
      </c>
    </row>
    <row r="126" spans="1:5" x14ac:dyDescent="0.2">
      <c r="A126" s="13" t="s">
        <v>93</v>
      </c>
      <c r="B126" s="10">
        <v>816211</v>
      </c>
      <c r="C126" s="10">
        <v>74244.941000000006</v>
      </c>
      <c r="D126" s="11">
        <v>148489.88200000001</v>
      </c>
      <c r="E126" s="16">
        <v>0.18192585250627596</v>
      </c>
    </row>
    <row r="127" spans="1:5" x14ac:dyDescent="0.2">
      <c r="A127" s="13" t="s">
        <v>94</v>
      </c>
      <c r="B127" s="10">
        <v>353288</v>
      </c>
      <c r="C127" s="10">
        <v>32630.398000000001</v>
      </c>
      <c r="D127" s="11">
        <v>65260.796000000002</v>
      </c>
      <c r="E127" s="16">
        <v>0.18472406648400172</v>
      </c>
    </row>
    <row r="128" spans="1:5" x14ac:dyDescent="0.2">
      <c r="A128" s="13" t="s">
        <v>95</v>
      </c>
      <c r="B128" s="10">
        <v>110564</v>
      </c>
      <c r="C128" s="10">
        <v>8860.7369999999992</v>
      </c>
      <c r="D128" s="11">
        <v>21098.12</v>
      </c>
      <c r="E128" s="16">
        <v>0.19082269093014001</v>
      </c>
    </row>
    <row r="129" spans="1:5" x14ac:dyDescent="0.2">
      <c r="A129" s="13" t="s">
        <v>96</v>
      </c>
      <c r="B129" s="10">
        <v>118891</v>
      </c>
      <c r="C129" s="10">
        <v>17757.118300000002</v>
      </c>
      <c r="D129" s="11">
        <v>35561.78368</v>
      </c>
      <c r="E129" s="16">
        <v>0.29911249531083095</v>
      </c>
    </row>
    <row r="130" spans="1:5" ht="11.25" customHeight="1" x14ac:dyDescent="0.2">
      <c r="A130" s="32" t="s">
        <v>97</v>
      </c>
      <c r="B130" s="10">
        <v>330169</v>
      </c>
      <c r="C130" s="10">
        <v>30163.13953</v>
      </c>
      <c r="D130" s="11">
        <v>60393.236400000002</v>
      </c>
      <c r="E130" s="16">
        <v>0.18291613204146967</v>
      </c>
    </row>
    <row r="131" spans="1:5" x14ac:dyDescent="0.2">
      <c r="A131" s="13"/>
      <c r="B131" s="13"/>
      <c r="C131" s="10"/>
      <c r="D131" s="11"/>
    </row>
    <row r="132" spans="1:5" x14ac:dyDescent="0.2">
      <c r="A132" s="6" t="s">
        <v>98</v>
      </c>
      <c r="B132" s="7">
        <v>3001099</v>
      </c>
      <c r="C132" s="31">
        <v>194121.38168000002</v>
      </c>
      <c r="D132" s="9">
        <v>231291.93797</v>
      </c>
      <c r="E132" s="33">
        <v>1</v>
      </c>
    </row>
    <row r="133" spans="1:5" x14ac:dyDescent="0.2">
      <c r="A133" s="34" t="s">
        <v>99</v>
      </c>
      <c r="B133" s="14">
        <v>0</v>
      </c>
      <c r="C133" s="10">
        <v>1.7503599999999999</v>
      </c>
      <c r="D133" s="11">
        <v>3.6880100000000002</v>
      </c>
      <c r="E133" s="35">
        <v>1</v>
      </c>
    </row>
    <row r="134" spans="1:5" x14ac:dyDescent="0.2">
      <c r="A134" s="34" t="s">
        <v>100</v>
      </c>
      <c r="B134" s="10">
        <v>80690</v>
      </c>
      <c r="C134" s="14">
        <v>0</v>
      </c>
      <c r="D134" s="14">
        <v>0</v>
      </c>
      <c r="E134" s="16">
        <v>0</v>
      </c>
    </row>
    <row r="135" spans="1:5" x14ac:dyDescent="0.2">
      <c r="A135" s="13" t="s">
        <v>101</v>
      </c>
      <c r="B135" s="10">
        <v>3239</v>
      </c>
      <c r="C135" s="10">
        <v>-0.48799999999999999</v>
      </c>
      <c r="D135" s="11">
        <v>3.6999999999999999E-4</v>
      </c>
      <c r="E135" s="16">
        <v>1.1423278789749923E-7</v>
      </c>
    </row>
    <row r="136" spans="1:5" x14ac:dyDescent="0.2">
      <c r="A136" s="13" t="s">
        <v>102</v>
      </c>
      <c r="B136" s="10">
        <v>25859</v>
      </c>
      <c r="C136" s="10">
        <v>2.4300000000000003E-3</v>
      </c>
      <c r="D136" s="11">
        <v>8.3800000000000003E-3</v>
      </c>
      <c r="E136" s="16">
        <v>3.2406512239452418E-7</v>
      </c>
    </row>
    <row r="137" spans="1:5" x14ac:dyDescent="0.2">
      <c r="A137" s="13" t="s">
        <v>103</v>
      </c>
      <c r="B137" s="14">
        <v>0</v>
      </c>
      <c r="C137" s="14">
        <v>0</v>
      </c>
      <c r="D137" s="14">
        <v>0</v>
      </c>
      <c r="E137" s="16">
        <v>0</v>
      </c>
    </row>
    <row r="138" spans="1:5" x14ac:dyDescent="0.2">
      <c r="A138" s="13" t="s">
        <v>104</v>
      </c>
      <c r="B138" s="14">
        <v>0</v>
      </c>
      <c r="C138" s="14">
        <v>0</v>
      </c>
      <c r="D138" s="14">
        <v>1.0000000000000001E-5</v>
      </c>
      <c r="E138" s="16">
        <v>0</v>
      </c>
    </row>
    <row r="139" spans="1:5" x14ac:dyDescent="0.2">
      <c r="A139" s="13" t="s">
        <v>105</v>
      </c>
      <c r="B139" s="10">
        <v>1385208</v>
      </c>
      <c r="C139" s="10">
        <v>163032.43969</v>
      </c>
      <c r="D139" s="11">
        <v>168961.53354</v>
      </c>
      <c r="E139" s="16">
        <v>0.12197556867993832</v>
      </c>
    </row>
    <row r="140" spans="1:5" x14ac:dyDescent="0.2">
      <c r="A140" s="13" t="s">
        <v>106</v>
      </c>
      <c r="B140" s="10">
        <v>373785</v>
      </c>
      <c r="C140" s="10">
        <v>30910.338920000002</v>
      </c>
      <c r="D140" s="11">
        <v>61932.577600000004</v>
      </c>
      <c r="E140" s="16">
        <v>0.1656903770884332</v>
      </c>
    </row>
    <row r="141" spans="1:5" x14ac:dyDescent="0.2">
      <c r="A141" s="13" t="s">
        <v>107</v>
      </c>
      <c r="B141" s="10">
        <v>14224</v>
      </c>
      <c r="C141" s="10">
        <v>3.2968500000000001</v>
      </c>
      <c r="D141" s="11">
        <v>6.9875299999999996</v>
      </c>
      <c r="E141" s="16">
        <v>4.9124929696287966E-4</v>
      </c>
    </row>
    <row r="142" spans="1:5" x14ac:dyDescent="0.2">
      <c r="A142" s="13" t="s">
        <v>108</v>
      </c>
      <c r="B142" s="10">
        <v>148226</v>
      </c>
      <c r="C142" s="10">
        <v>43.59787</v>
      </c>
      <c r="D142" s="11">
        <v>88.07632000000001</v>
      </c>
      <c r="E142" s="16">
        <v>5.9420290637270123E-4</v>
      </c>
    </row>
    <row r="143" spans="1:5" x14ac:dyDescent="0.2">
      <c r="A143" s="13" t="s">
        <v>109</v>
      </c>
      <c r="B143" s="10">
        <v>510</v>
      </c>
      <c r="C143" s="14">
        <v>0</v>
      </c>
      <c r="D143" s="14">
        <v>0</v>
      </c>
      <c r="E143" s="16">
        <v>0</v>
      </c>
    </row>
    <row r="144" spans="1:5" x14ac:dyDescent="0.2">
      <c r="A144" s="13" t="s">
        <v>110</v>
      </c>
      <c r="B144" s="10">
        <v>10000</v>
      </c>
      <c r="C144" s="10">
        <v>7.4000000000000003E-3</v>
      </c>
      <c r="D144" s="11">
        <v>1.6750000000000001E-2</v>
      </c>
      <c r="E144" s="16">
        <v>1.6750000000000001E-6</v>
      </c>
    </row>
    <row r="145" spans="1:5" x14ac:dyDescent="0.2">
      <c r="A145" s="13" t="s">
        <v>111</v>
      </c>
      <c r="B145" s="10">
        <v>959358</v>
      </c>
      <c r="C145" s="10">
        <v>126.50622</v>
      </c>
      <c r="D145" s="11">
        <v>290.80939000000001</v>
      </c>
      <c r="E145" s="16">
        <v>3.0312916554612565E-4</v>
      </c>
    </row>
    <row r="146" spans="1:5" x14ac:dyDescent="0.2">
      <c r="A146" s="13" t="s">
        <v>112</v>
      </c>
      <c r="B146" s="14">
        <v>0</v>
      </c>
      <c r="C146" s="14">
        <v>3.9298200000000003</v>
      </c>
      <c r="D146" s="14">
        <v>8.2390600000000003</v>
      </c>
      <c r="E146" s="16">
        <v>0</v>
      </c>
    </row>
    <row r="147" spans="1:5" x14ac:dyDescent="0.2">
      <c r="A147" s="13" t="s">
        <v>113</v>
      </c>
      <c r="B147" s="14">
        <v>0</v>
      </c>
      <c r="C147" s="14">
        <v>0</v>
      </c>
      <c r="D147" s="14">
        <v>0</v>
      </c>
      <c r="E147" s="16">
        <v>0</v>
      </c>
    </row>
    <row r="148" spans="1:5" x14ac:dyDescent="0.2">
      <c r="A148" s="1" t="s">
        <v>114</v>
      </c>
      <c r="B148" s="14">
        <v>0</v>
      </c>
      <c r="C148" s="14">
        <v>1.1999999999999999E-4</v>
      </c>
      <c r="D148" s="14">
        <v>1.01E-3</v>
      </c>
      <c r="E148" s="16">
        <v>0</v>
      </c>
    </row>
    <row r="149" spans="1:5" x14ac:dyDescent="0.2">
      <c r="B149" s="36"/>
      <c r="C149" s="10"/>
      <c r="D149" s="11"/>
      <c r="E149" s="35"/>
    </row>
    <row r="150" spans="1:5" x14ac:dyDescent="0.2">
      <c r="A150" s="18" t="s">
        <v>115</v>
      </c>
      <c r="B150" s="37">
        <v>446501.99999999994</v>
      </c>
      <c r="C150" s="37">
        <v>30448.561999999998</v>
      </c>
      <c r="D150" s="37">
        <v>80539.607000000004</v>
      </c>
      <c r="E150" s="8">
        <v>0.18037905093370246</v>
      </c>
    </row>
    <row r="151" spans="1:5" x14ac:dyDescent="0.2">
      <c r="A151" s="1" t="s">
        <v>116</v>
      </c>
      <c r="B151" s="36">
        <v>16737.710999999999</v>
      </c>
      <c r="C151" s="10">
        <v>1333.6189999999999</v>
      </c>
      <c r="D151" s="11">
        <v>3632.1819999999998</v>
      </c>
      <c r="E151" s="16">
        <v>0.21700589764036432</v>
      </c>
    </row>
    <row r="152" spans="1:5" x14ac:dyDescent="0.2">
      <c r="A152" s="1" t="s">
        <v>117</v>
      </c>
      <c r="B152" s="36">
        <v>27364.352999999999</v>
      </c>
      <c r="C152" s="10">
        <v>1238.6949999999999</v>
      </c>
      <c r="D152" s="11">
        <v>7676.799</v>
      </c>
      <c r="E152" s="16">
        <v>0.28054012459201944</v>
      </c>
    </row>
    <row r="153" spans="1:5" x14ac:dyDescent="0.2">
      <c r="A153" s="1" t="s">
        <v>118</v>
      </c>
      <c r="B153" s="36">
        <v>328.40600000000001</v>
      </c>
      <c r="C153" s="14">
        <v>0</v>
      </c>
      <c r="D153" s="14">
        <v>0</v>
      </c>
      <c r="E153" s="16">
        <v>0</v>
      </c>
    </row>
    <row r="154" spans="1:5" x14ac:dyDescent="0.2">
      <c r="A154" s="1" t="s">
        <v>119</v>
      </c>
      <c r="B154" s="36">
        <v>2.8000000000000001E-2</v>
      </c>
      <c r="C154" s="10">
        <v>0.03</v>
      </c>
      <c r="D154" s="11">
        <v>0.03</v>
      </c>
      <c r="E154" s="16">
        <v>1.0714285714285714</v>
      </c>
    </row>
    <row r="155" spans="1:5" x14ac:dyDescent="0.2">
      <c r="A155" s="1" t="s">
        <v>120</v>
      </c>
      <c r="B155" s="36">
        <v>180793.93900000001</v>
      </c>
      <c r="C155" s="10">
        <v>9172.1180000000004</v>
      </c>
      <c r="D155" s="11">
        <v>25094.647000000001</v>
      </c>
      <c r="E155" s="16">
        <v>0.13880247943488858</v>
      </c>
    </row>
    <row r="156" spans="1:5" x14ac:dyDescent="0.2">
      <c r="A156" s="1" t="s">
        <v>121</v>
      </c>
      <c r="B156" s="36">
        <v>50729.048000000003</v>
      </c>
      <c r="C156" s="10">
        <v>3294.0030000000002</v>
      </c>
      <c r="D156" s="11">
        <v>9004.0859999999993</v>
      </c>
      <c r="E156" s="16">
        <v>0.17749369158277914</v>
      </c>
    </row>
    <row r="157" spans="1:5" x14ac:dyDescent="0.2">
      <c r="A157" s="1" t="s">
        <v>122</v>
      </c>
      <c r="B157" s="36">
        <v>461.35199999999998</v>
      </c>
      <c r="C157" s="14">
        <v>0</v>
      </c>
      <c r="D157" s="11">
        <v>909.49900000000002</v>
      </c>
      <c r="E157" s="16">
        <v>1.971377603218367</v>
      </c>
    </row>
    <row r="158" spans="1:5" x14ac:dyDescent="0.2">
      <c r="A158" s="1" t="s">
        <v>123</v>
      </c>
      <c r="B158" s="36">
        <v>549.47199999999998</v>
      </c>
      <c r="C158" s="14">
        <v>8.6850000000000005</v>
      </c>
      <c r="D158" s="11">
        <v>8.6850000000000005</v>
      </c>
      <c r="E158" s="16">
        <v>1.5806082930522394E-2</v>
      </c>
    </row>
    <row r="159" spans="1:5" x14ac:dyDescent="0.2">
      <c r="A159" s="1" t="s">
        <v>124</v>
      </c>
      <c r="B159" s="36">
        <v>2866.279</v>
      </c>
      <c r="C159" s="10">
        <v>28.663</v>
      </c>
      <c r="D159" s="11">
        <v>192.386</v>
      </c>
      <c r="E159" s="16">
        <v>6.7120472221999322E-2</v>
      </c>
    </row>
    <row r="160" spans="1:5" x14ac:dyDescent="0.2">
      <c r="A160" s="1" t="s">
        <v>125</v>
      </c>
      <c r="B160" s="36">
        <v>351.09500000000003</v>
      </c>
      <c r="C160" s="10">
        <v>124.926</v>
      </c>
      <c r="D160" s="11">
        <v>132.858</v>
      </c>
      <c r="E160" s="16">
        <v>0.37841040174311796</v>
      </c>
    </row>
    <row r="161" spans="1:7" x14ac:dyDescent="0.2">
      <c r="A161" s="1" t="s">
        <v>126</v>
      </c>
      <c r="B161" s="36">
        <v>144831</v>
      </c>
      <c r="C161" s="10">
        <v>13197.808000000001</v>
      </c>
      <c r="D161" s="11">
        <v>29391.556</v>
      </c>
      <c r="E161" s="16">
        <v>0.2029369126775345</v>
      </c>
    </row>
    <row r="162" spans="1:7" x14ac:dyDescent="0.2">
      <c r="A162" s="1" t="s">
        <v>80</v>
      </c>
      <c r="B162" s="36">
        <v>50</v>
      </c>
      <c r="C162" s="10">
        <v>40.378999999999998</v>
      </c>
      <c r="D162" s="11">
        <v>51.058999999999997</v>
      </c>
      <c r="E162" s="16">
        <v>1.02118</v>
      </c>
    </row>
    <row r="163" spans="1:7" x14ac:dyDescent="0.2">
      <c r="A163" s="1" t="s">
        <v>127</v>
      </c>
      <c r="B163" s="36">
        <v>616.84500000000003</v>
      </c>
      <c r="C163" s="10">
        <v>61.831000000000003</v>
      </c>
      <c r="D163" s="11">
        <v>92.929000000000002</v>
      </c>
      <c r="E163" s="16">
        <v>0.15065210871450688</v>
      </c>
    </row>
    <row r="164" spans="1:7" x14ac:dyDescent="0.2">
      <c r="A164" s="1" t="s">
        <v>84</v>
      </c>
      <c r="B164" s="36">
        <v>20822.472000000002</v>
      </c>
      <c r="C164" s="10">
        <v>1947.8050000000001</v>
      </c>
      <c r="D164" s="11">
        <v>4352.8909999999996</v>
      </c>
      <c r="E164" s="16">
        <v>0.20904775379215298</v>
      </c>
    </row>
    <row r="165" spans="1:7" x14ac:dyDescent="0.2">
      <c r="B165" s="36"/>
      <c r="C165" s="36"/>
      <c r="D165" s="38"/>
      <c r="E165" s="39"/>
      <c r="F165" s="40"/>
      <c r="G165" s="40"/>
    </row>
    <row r="166" spans="1:7" x14ac:dyDescent="0.2">
      <c r="A166" s="5" t="s">
        <v>128</v>
      </c>
      <c r="B166" s="37">
        <v>1200000</v>
      </c>
      <c r="C166" s="21">
        <v>0</v>
      </c>
      <c r="D166" s="21">
        <v>0</v>
      </c>
      <c r="E166" s="8">
        <v>0</v>
      </c>
      <c r="F166" s="40"/>
      <c r="G166" s="40"/>
    </row>
    <row r="167" spans="1:7" x14ac:dyDescent="0.2">
      <c r="A167" s="1" t="s">
        <v>129</v>
      </c>
      <c r="B167" s="36">
        <v>1200000</v>
      </c>
      <c r="C167" s="14">
        <v>0</v>
      </c>
      <c r="D167" s="14">
        <v>0</v>
      </c>
      <c r="E167" s="16">
        <v>0</v>
      </c>
    </row>
    <row r="168" spans="1:7" x14ac:dyDescent="0.2">
      <c r="A168" s="13"/>
      <c r="B168" s="41"/>
      <c r="C168" s="42"/>
      <c r="D168" s="42"/>
      <c r="E168" s="35"/>
    </row>
    <row r="169" spans="1:7" s="43" customFormat="1" x14ac:dyDescent="0.2">
      <c r="A169" s="6" t="s">
        <v>130</v>
      </c>
      <c r="B169" s="9">
        <v>24393143</v>
      </c>
      <c r="C169" s="9">
        <v>2396817.6134500001</v>
      </c>
      <c r="D169" s="9">
        <v>4430980.0623500003</v>
      </c>
    </row>
  </sheetData>
  <mergeCells count="1">
    <mergeCell ref="A1:E1"/>
  </mergeCells>
  <printOptions horizontalCentered="1"/>
  <pageMargins left="0.31496062992125984" right="0.31496062992125984" top="0.55118110236220474" bottom="0.55118110236220474" header="0.31496062992125984" footer="0.31496062992125984"/>
  <pageSetup orientation="landscape" r:id="rId1"/>
  <headerFooter>
    <oddFooter>&amp;C&amp;8&amp;P/&amp;N</oddFooter>
  </headerFooter>
  <rowBreaks count="3" manualBreakCount="3">
    <brk id="36" max="4" man="1"/>
    <brk id="73" max="4" man="1"/>
    <brk id="149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Elab Analítico Ing Adic</vt:lpstr>
      <vt:lpstr>'Elab Analítico Ing Adic'!Área_de_impresión</vt:lpstr>
      <vt:lpstr>'Elab Analítico Ing Adic'!Títulos_a_imprimir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isabel.garcia</dc:creator>
  <cp:lastModifiedBy>isabel.garcia</cp:lastModifiedBy>
  <cp:lastPrinted>2019-03-12T16:40:25Z</cp:lastPrinted>
  <dcterms:created xsi:type="dcterms:W3CDTF">2019-03-12T16:34:35Z</dcterms:created>
  <dcterms:modified xsi:type="dcterms:W3CDTF">2019-10-09T19:23:32Z</dcterms:modified>
</cp:coreProperties>
</file>