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4\6.- Junio\7.- Fórmulas adicional\FAM IEB\"/>
    </mc:Choice>
  </mc:AlternateContent>
  <xr:revisionPtr revIDLastSave="0" documentId="13_ncr:1_{DE5E7C15-B9FF-49BF-B430-7587DF75331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8_IE R33 FAM- IEB" sheetId="2" r:id="rId1"/>
  </sheets>
  <externalReferences>
    <externalReference r:id="rId2"/>
    <externalReference r:id="rId3"/>
  </externalReferences>
  <definedNames>
    <definedName name="_xlnm.Print_Titles" localSheetId="0">'8_IE R33 FAM- IEB'!$1:$4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7" i="2"/>
  <c r="B19" i="2"/>
  <c r="B18" i="2"/>
  <c r="B17" i="2" l="1"/>
  <c r="B6" i="2" l="1"/>
</calcChain>
</file>

<file path=xl/sharedStrings.xml><?xml version="1.0" encoding="utf-8"?>
<sst xmlns="http://schemas.openxmlformats.org/spreadsheetml/2006/main" count="19" uniqueCount="17">
  <si>
    <t>AÑO DEL FONDO:</t>
  </si>
  <si>
    <t>INGRESOS</t>
  </si>
  <si>
    <t>EGRESOS</t>
  </si>
  <si>
    <t>Aportaciones</t>
  </si>
  <si>
    <t>RENDIMIENTOS DE REINTEGRO DE REMANENTE FAM INFRAESTRUCTURA EDUCATIVA BASICA 2023</t>
  </si>
  <si>
    <t>APORTACION FEDERAL FAM INFRAESTRUCTURA EDUCATIVA BASICA 2024</t>
  </si>
  <si>
    <t>RENDIMIENTOS FINANCIEROS FAM INFRAESTRUCTURA EDUCATIVA BASICA 2024</t>
  </si>
  <si>
    <t>APORTACION FEDERAL FAM INFRAESTRUCTURA EDUCATIVA BASICA 2024 (FIDEICOMISO)</t>
  </si>
  <si>
    <t>DEL AÑO ACTUAL</t>
  </si>
  <si>
    <t>Aportaciones del Año Anterior Recaudados en el Año Actual</t>
  </si>
  <si>
    <t>SUPERÁVIT / (DÉFICIT) DEL AÑO ACTUAL</t>
  </si>
  <si>
    <t>REINTEGRO DE REMANENTE FAM INFRAESTRUCTURA EDUCATIVA BASICA 2024</t>
  </si>
  <si>
    <t>PODER EJECUTIVO DEL ESTADO DE AGUASCALIENTES
SECRETARÍA DE FINANZAS
INGRESOS Y EGRESOS DEL PEF R33
FAM-IEB. INFRAESTRUCTURA EDUCATIVA BÁSICA
DEL 1 DE ENERO AL 30 DE JUNIO DE 2024
(PESOS)</t>
  </si>
  <si>
    <t>RENDIMIENTOS DE REINTEGRO DE REMANENTE FAM INFRAESTRUCTURA EDUCATIVA BASICA 2024</t>
  </si>
  <si>
    <t>COMPENSACIÓN FAM INFRAESTRUCTURA EDUCATIVA BASICA 2024</t>
  </si>
  <si>
    <t>Total 25107</t>
  </si>
  <si>
    <t>Total 25205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</si>
</sst>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_-* #,##0.00\ _€_-;\-* #,##0.00\ _€_-;_-* &quot;-&quot;??\ _€_-;_-@_-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6"/>
      <color indexed="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/>
    <xf numFmtId="0" fontId="1" fillId="0" borderId="0" xfId="0" applyFont="1"/>
    <xf numFmtId="165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right" wrapText="1"/>
    </xf>
    <xf numFmtId="0" fontId="10" fillId="0" borderId="0" xfId="0" applyFont="1"/>
    <xf numFmtId="166" fontId="11" fillId="0" borderId="0" xfId="0" applyNumberFormat="1" applyFont="1" applyBorder="1" applyAlignment="1">
      <alignment horizontal="left"/>
    </xf>
    <xf numFmtId="166" fontId="6" fillId="0" borderId="0" xfId="0" applyNumberFormat="1" applyFont="1" applyBorder="1"/>
    <xf numFmtId="0" fontId="12" fillId="0" borderId="0" xfId="0" applyFont="1" applyAlignment="1">
      <alignment vertical="top" wrapText="1"/>
    </xf>
    <xf numFmtId="0" fontId="8" fillId="0" borderId="0" xfId="0" applyFont="1" applyFill="1" applyAlignment="1">
      <alignment horizontal="left"/>
    </xf>
    <xf numFmtId="4" fontId="8" fillId="0" borderId="0" xfId="0" applyNumberFormat="1" applyFont="1" applyAlignment="1">
      <alignment horizontal="right" wrapText="1"/>
    </xf>
    <xf numFmtId="166" fontId="2" fillId="0" borderId="0" xfId="0" applyNumberFormat="1" applyFont="1" applyBorder="1" applyAlignment="1">
      <alignment horizontal="center"/>
    </xf>
    <xf numFmtId="166" fontId="8" fillId="0" borderId="0" xfId="0" applyNumberFormat="1" applyFont="1" applyBorder="1"/>
    <xf numFmtId="0" fontId="13" fillId="0" borderId="0" xfId="0" applyFont="1" applyAlignment="1">
      <alignment horizontal="left"/>
    </xf>
    <xf numFmtId="166" fontId="14" fillId="0" borderId="0" xfId="0" applyNumberFormat="1" applyFont="1" applyBorder="1"/>
    <xf numFmtId="0" fontId="15" fillId="0" borderId="0" xfId="0" applyFont="1" applyAlignment="1">
      <alignment vertical="top" wrapText="1"/>
    </xf>
    <xf numFmtId="39" fontId="15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0</xdr:col>
      <xdr:colOff>1178518</xdr:colOff>
      <xdr:row>0</xdr:row>
      <xdr:rowOff>939621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57151" y="47625"/>
          <a:ext cx="1121367" cy="891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rina/1.-CUENTA%20P&#218;BLICA/1.-%20Transparencia/2024/6.-%20Junio/7.-%20F&#243;rmulas%20adicional/GASTO%20APORTACIONES%20JUN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rina/1.-CUENTA%20P&#218;BLICA/1.-%20Transparencia/2024/7.-%20Julio/F&#243;rmulas%20adicionales/APORTACIONES%20JUN%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JUNIO"/>
      <sheetName val="Hoja3"/>
    </sheetNames>
    <sheetDataSet>
      <sheetData sheetId="0"/>
      <sheetData sheetId="1">
        <row r="2">
          <cell r="A2">
            <v>25101</v>
          </cell>
          <cell r="B2" t="str">
            <v xml:space="preserve">FONE. Fondo de Aportaciones para la Nómina Educativa y Gasto Operativo							</v>
          </cell>
          <cell r="C2">
            <v>4089498320.9000001</v>
          </cell>
        </row>
        <row r="3">
          <cell r="A3" t="str">
            <v>Total 25101</v>
          </cell>
          <cell r="C3">
            <v>4089498320.9000001</v>
          </cell>
        </row>
        <row r="4">
          <cell r="A4">
            <v>25102</v>
          </cell>
          <cell r="B4" t="str">
            <v xml:space="preserve">FASSA. Fondo de Aportaciones para los Servicios de Salud							</v>
          </cell>
          <cell r="C4">
            <v>1221397557.75</v>
          </cell>
        </row>
        <row r="5">
          <cell r="A5" t="str">
            <v>Total 25102</v>
          </cell>
          <cell r="C5">
            <v>1221397557.75</v>
          </cell>
        </row>
        <row r="6">
          <cell r="A6">
            <v>25103</v>
          </cell>
          <cell r="B6" t="str">
            <v xml:space="preserve">FISE. Fondo de Infraestructura Social para las Entidades							</v>
          </cell>
          <cell r="C6">
            <v>0</v>
          </cell>
        </row>
        <row r="7">
          <cell r="A7" t="str">
            <v>Total 25103</v>
          </cell>
          <cell r="C7">
            <v>0</v>
          </cell>
        </row>
        <row r="8">
          <cell r="A8">
            <v>25104</v>
          </cell>
          <cell r="B8" t="str">
            <v xml:space="preserve">FISM. Fondo de Aportaciones para la Infraestructura Social Municipal							</v>
          </cell>
          <cell r="C8">
            <v>419627236</v>
          </cell>
        </row>
        <row r="9">
          <cell r="A9" t="str">
            <v>Total 25104</v>
          </cell>
          <cell r="C9">
            <v>419627236</v>
          </cell>
        </row>
        <row r="10">
          <cell r="A10">
            <v>25105</v>
          </cell>
          <cell r="B10" t="str">
            <v xml:space="preserve">FORTAMUM. Fondo de Aportaciones para el Fortalecimiento de los Municipios							</v>
          </cell>
          <cell r="C10">
            <v>778499463</v>
          </cell>
        </row>
        <row r="11">
          <cell r="A11" t="str">
            <v>Total 25105</v>
          </cell>
          <cell r="C11">
            <v>778499463</v>
          </cell>
        </row>
        <row r="12">
          <cell r="A12">
            <v>25106</v>
          </cell>
          <cell r="B12" t="str">
            <v xml:space="preserve">FAM - AS. Fondo de Aportaciones Múltiples Asistencia Social							</v>
          </cell>
          <cell r="C12">
            <v>106715671.48</v>
          </cell>
        </row>
        <row r="13">
          <cell r="A13" t="str">
            <v>Total 25106</v>
          </cell>
          <cell r="C13">
            <v>106715671.48</v>
          </cell>
        </row>
        <row r="14">
          <cell r="A14">
            <v>25107</v>
          </cell>
          <cell r="B14" t="str">
            <v xml:space="preserve">FAM- IEB. Fondo de Aportaciones Múltiples para la Infraestructura Educativa Básica							</v>
          </cell>
          <cell r="C14">
            <v>145525862.90000001</v>
          </cell>
        </row>
        <row r="15">
          <cell r="A15" t="str">
            <v>Total 25107</v>
          </cell>
          <cell r="C15">
            <v>145525862.90000001</v>
          </cell>
        </row>
        <row r="16">
          <cell r="A16">
            <v>25108</v>
          </cell>
          <cell r="B16" t="str">
            <v xml:space="preserve">FAM - IES. Fondo de Aportaciones Múltiples para la Infraestructura Educativa Superior							</v>
          </cell>
          <cell r="C16">
            <v>127182311.95999999</v>
          </cell>
        </row>
        <row r="17">
          <cell r="A17" t="str">
            <v>Total 25108</v>
          </cell>
          <cell r="C17">
            <v>127182311.95999999</v>
          </cell>
        </row>
        <row r="18">
          <cell r="A18">
            <v>25109</v>
          </cell>
          <cell r="B18" t="str">
            <v xml:space="preserve">FAET. Fondo de Aportaciones para la Educación Tecnológica							</v>
          </cell>
          <cell r="C18">
            <v>49930362.369999997</v>
          </cell>
        </row>
        <row r="19">
          <cell r="A19" t="str">
            <v>Total 25109</v>
          </cell>
          <cell r="C19">
            <v>49930362.369999997</v>
          </cell>
        </row>
        <row r="20">
          <cell r="A20">
            <v>25110</v>
          </cell>
          <cell r="B20" t="str">
            <v>FAEA. Fondo de Aportaciones para la Educación de Adultos</v>
          </cell>
          <cell r="C20">
            <v>35321870.079999998</v>
          </cell>
        </row>
        <row r="21">
          <cell r="A21" t="str">
            <v>Total 25110</v>
          </cell>
          <cell r="C21">
            <v>35321870.079999998</v>
          </cell>
        </row>
        <row r="22">
          <cell r="A22">
            <v>25111</v>
          </cell>
          <cell r="B22" t="str">
            <v xml:space="preserve">FASP. Fondo de Aportaciones para la Seguridad Pública de los Estados y del Distrito Federal 							</v>
          </cell>
          <cell r="C22">
            <v>20155619.510000002</v>
          </cell>
        </row>
        <row r="23">
          <cell r="A23" t="str">
            <v>Total 25111</v>
          </cell>
          <cell r="C23">
            <v>20155619.510000002</v>
          </cell>
        </row>
        <row r="24">
          <cell r="A24">
            <v>25112</v>
          </cell>
          <cell r="B24" t="str">
            <v xml:space="preserve">FAFEF. Fondo de Aportaciones para el Fortalecimiento de las Entidades Federativas 							</v>
          </cell>
          <cell r="C24">
            <v>230734111.50999999</v>
          </cell>
        </row>
        <row r="25">
          <cell r="A25" t="str">
            <v>Total 25112</v>
          </cell>
          <cell r="C25">
            <v>230734111.50999999</v>
          </cell>
        </row>
        <row r="26">
          <cell r="A26">
            <v>25113</v>
          </cell>
          <cell r="B26" t="str">
            <v xml:space="preserve">FAM- IEMS. Fondo de Aportaciones para la Infraestructura Educativa Media Superior							</v>
          </cell>
          <cell r="C26">
            <v>6043096.4100000001</v>
          </cell>
        </row>
        <row r="27">
          <cell r="A27" t="str">
            <v>Total 25113</v>
          </cell>
          <cell r="C27">
            <v>6043096.4100000001</v>
          </cell>
        </row>
        <row r="28">
          <cell r="A28">
            <v>25201</v>
          </cell>
          <cell r="B28" t="str">
            <v>FONE. Fondo de Aportaciones para la Nómina Educativa y Gasto Operativo - Aportaciones del Año Anterior Recaudados en el Año Actual</v>
          </cell>
          <cell r="C28">
            <v>1081849257.1600001</v>
          </cell>
        </row>
        <row r="29">
          <cell r="A29" t="str">
            <v>Total 25201</v>
          </cell>
          <cell r="C29">
            <v>1081849257.1600001</v>
          </cell>
        </row>
        <row r="30">
          <cell r="A30">
            <v>25202</v>
          </cell>
          <cell r="B30" t="str">
            <v>FASSA. Fondo de Aportaciones para los Servicios de Salud  - Aportaciones del Año Anterior Recaudados en el Año Actual</v>
          </cell>
          <cell r="C30">
            <v>3208722.69</v>
          </cell>
        </row>
        <row r="31">
          <cell r="A31" t="str">
            <v>Total 25202</v>
          </cell>
          <cell r="C31">
            <v>3208722.69</v>
          </cell>
        </row>
        <row r="32">
          <cell r="A32">
            <v>25205</v>
          </cell>
          <cell r="B32" t="str">
            <v>FAM- IEB. Fondo de Aportaciones Múltiples para la Infraestructura Educativa Básica - Aportaciones del Año Anterior Recaudados en el Año Actual</v>
          </cell>
          <cell r="C32">
            <v>7.0000000000000007E-2</v>
          </cell>
        </row>
        <row r="33">
          <cell r="A33" t="str">
            <v>Total 25205</v>
          </cell>
          <cell r="C33">
            <v>7.0000000000000007E-2</v>
          </cell>
        </row>
        <row r="34">
          <cell r="A34">
            <v>25206</v>
          </cell>
          <cell r="B34" t="str">
            <v>FAM - IES. Fondo de Aportaciones Múltiples para la Infraestructura Educativa Superior - Aportaciones del Año Anterior Recaudados en el Año Actual</v>
          </cell>
          <cell r="C34">
            <v>0.04</v>
          </cell>
        </row>
        <row r="35">
          <cell r="A35" t="str">
            <v>Total 25206</v>
          </cell>
          <cell r="C35">
            <v>0.04</v>
          </cell>
        </row>
        <row r="36">
          <cell r="A36">
            <v>25210</v>
          </cell>
          <cell r="B36" t="str">
            <v>FAET. Fondo de Aportaciones para la Educación Tecnológica - Aportaciones del Año Anterior Recaudados en el Año Actual</v>
          </cell>
          <cell r="C36">
            <v>6640.96</v>
          </cell>
        </row>
        <row r="37">
          <cell r="A37" t="str">
            <v>Total 25210</v>
          </cell>
          <cell r="C37">
            <v>6640.96</v>
          </cell>
        </row>
        <row r="38">
          <cell r="A38">
            <v>25211</v>
          </cell>
          <cell r="B38" t="str">
            <v>FAEA. Fondo de Aportaciones para la Educación de Adultos - Aportaciones del Año Anterior Recaudados en el Año Actual</v>
          </cell>
          <cell r="C38">
            <v>2672.46</v>
          </cell>
        </row>
        <row r="39">
          <cell r="A39" t="str">
            <v>Total 25211</v>
          </cell>
          <cell r="C39">
            <v>2672.46</v>
          </cell>
        </row>
        <row r="40">
          <cell r="A40">
            <v>27101</v>
          </cell>
          <cell r="B40" t="str">
            <v>FONE. Fondo de Aportaciones para la Nómina Educativa y Gasto Operativo - Aportaciones Comprometidas del Año Anterior</v>
          </cell>
          <cell r="C40">
            <v>1916.67</v>
          </cell>
        </row>
        <row r="41">
          <cell r="A41" t="str">
            <v>Total 27101</v>
          </cell>
          <cell r="C41">
            <v>1916.67</v>
          </cell>
        </row>
        <row r="42">
          <cell r="A42">
            <v>27102</v>
          </cell>
          <cell r="B42" t="str">
            <v>FASSA. Fondo de Aportaciones para los Servicios de Salud - Aportaciones Comprometidas del Año Anterior</v>
          </cell>
          <cell r="C42">
            <v>228058.64</v>
          </cell>
        </row>
        <row r="43">
          <cell r="A43" t="str">
            <v>Total 27102</v>
          </cell>
          <cell r="C43">
            <v>228058.64</v>
          </cell>
        </row>
        <row r="44">
          <cell r="A44">
            <v>27103</v>
          </cell>
          <cell r="B44" t="str">
            <v>FISE. Fondo de Infraestructura Social para las Entidades - Aportaciones Comprometidas del Año Anterior</v>
          </cell>
          <cell r="C44">
            <v>6656995.6399999997</v>
          </cell>
        </row>
        <row r="45">
          <cell r="A45" t="str">
            <v>Total 27103</v>
          </cell>
          <cell r="C45">
            <v>6656995.6399999997</v>
          </cell>
        </row>
        <row r="46">
          <cell r="A46">
            <v>27106</v>
          </cell>
          <cell r="B46" t="str">
            <v>FAM - AS. Fondo de Aportaciones Múltiples Asistencia Social - Aportaciones Comprometidas del Año Anterior</v>
          </cell>
          <cell r="C46">
            <v>13913.04</v>
          </cell>
        </row>
        <row r="47">
          <cell r="A47" t="str">
            <v>Total 27106</v>
          </cell>
          <cell r="C47">
            <v>13913.04</v>
          </cell>
        </row>
        <row r="48">
          <cell r="A48">
            <v>27107</v>
          </cell>
          <cell r="B48" t="str">
            <v>FAM- IEB. Fondo de Aportaciones Múltiples para la Infraestructura Educativa Básica - Aportaciones Comprometidas del Año Anterior</v>
          </cell>
          <cell r="C48">
            <v>13146.17</v>
          </cell>
        </row>
        <row r="49">
          <cell r="A49" t="str">
            <v>Total 27107</v>
          </cell>
          <cell r="C49">
            <v>13146.17</v>
          </cell>
        </row>
        <row r="50">
          <cell r="A50">
            <v>27108</v>
          </cell>
          <cell r="B50" t="str">
            <v>FAM - IES. Fondo de Aportaciones Múltiples para la Infraestructura Educativa Superior - Aportaciones Comprometidas del Año Anterior</v>
          </cell>
          <cell r="C50">
            <v>6736.08</v>
          </cell>
        </row>
        <row r="51">
          <cell r="A51" t="str">
            <v>Total 27108</v>
          </cell>
          <cell r="C51">
            <v>6736.08</v>
          </cell>
        </row>
        <row r="52">
          <cell r="A52">
            <v>27109</v>
          </cell>
          <cell r="B52" t="str">
            <v>FAET. Fondo de Aportaciones para la Educación Tecnológica - Aportaciones Comprometidas del Año Anterior</v>
          </cell>
          <cell r="C52">
            <v>7884.74</v>
          </cell>
        </row>
        <row r="53">
          <cell r="A53" t="str">
            <v>Total 27109</v>
          </cell>
          <cell r="C53">
            <v>7884.74</v>
          </cell>
        </row>
        <row r="54">
          <cell r="A54">
            <v>27110</v>
          </cell>
          <cell r="B54" t="str">
            <v>FAEA. Fondo de Aportaciones para la Educación de Adultos - Aportaciones Comprometidas del Año Anterior</v>
          </cell>
          <cell r="C54">
            <v>3203.6</v>
          </cell>
        </row>
        <row r="55">
          <cell r="A55" t="str">
            <v>Total 27110</v>
          </cell>
          <cell r="C55">
            <v>3203.6</v>
          </cell>
        </row>
        <row r="56">
          <cell r="A56">
            <v>27111</v>
          </cell>
          <cell r="B56" t="str">
            <v>FASP. Fondo de Aportaciones para la Seguridad Pública de los Estados y del Distrito Federal - Aportaciones Comprometidas del Año Anterior</v>
          </cell>
          <cell r="C56">
            <v>111097294.44</v>
          </cell>
        </row>
        <row r="57">
          <cell r="A57" t="str">
            <v>Total 27111</v>
          </cell>
          <cell r="C57">
            <v>111097294.44</v>
          </cell>
        </row>
        <row r="58">
          <cell r="A58">
            <v>27112</v>
          </cell>
          <cell r="B58" t="str">
            <v>FAFEF. Fondo de Aportaciones para el Fortalecimiento de las Entidades Federativas - Aportaciones Comprometidas del Año Anterior</v>
          </cell>
          <cell r="C58">
            <v>111109683.06</v>
          </cell>
        </row>
        <row r="59">
          <cell r="A59" t="str">
            <v>Total 27112</v>
          </cell>
          <cell r="C59">
            <v>111109683.06</v>
          </cell>
        </row>
        <row r="60">
          <cell r="A60">
            <v>27113</v>
          </cell>
          <cell r="B60" t="str">
            <v>FAM - IEMS. Fondo de Aportaciones para la Infraestructura Educativa Media Superior - Aportaciones Comprometidas del Año Anterior</v>
          </cell>
          <cell r="C60">
            <v>469.88</v>
          </cell>
        </row>
        <row r="61">
          <cell r="A61" t="str">
            <v>Total 27113</v>
          </cell>
          <cell r="C61">
            <v>469.88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JUNIO"/>
    </sheetNames>
    <sheetDataSet>
      <sheetData sheetId="0">
        <row r="10">
          <cell r="C10" t="str">
            <v>APORTACION FEDERAL FONE OTROS DE GASTO CORRIENTE 2024</v>
          </cell>
          <cell r="D10">
            <v>101626663</v>
          </cell>
        </row>
        <row r="11">
          <cell r="C11" t="str">
            <v>RENDIMIENTOS FINANCIEROS FONE OTROS DE GASTO CORRIENTE 2024</v>
          </cell>
          <cell r="D11">
            <v>2944.73</v>
          </cell>
        </row>
        <row r="12">
          <cell r="C12" t="str">
            <v>APORTACION FEDERAL FONE GASTOS DE OPERACION 2024</v>
          </cell>
          <cell r="D12">
            <v>125612763</v>
          </cell>
        </row>
        <row r="13">
          <cell r="C13" t="str">
            <v>RENDIMIENTOS FINANCIEROS FONE GASTOS DE OPERACION 2024</v>
          </cell>
          <cell r="D13">
            <v>4263.74</v>
          </cell>
        </row>
        <row r="14">
          <cell r="C14" t="str">
            <v>APORTACION FEDERAL FONE SERVICIOS PERSONALES 2023</v>
          </cell>
          <cell r="D14">
            <v>1081849257.1600001</v>
          </cell>
        </row>
        <row r="15">
          <cell r="C15" t="str">
            <v>APORTACION FEDERAL FONE SERVICIOS PERSONALES 2024</v>
          </cell>
          <cell r="D15">
            <v>3862253121.02</v>
          </cell>
        </row>
        <row r="16">
          <cell r="C16" t="str">
            <v>RENDIMIENTOS FINANCIEROS FASSA SERVICIOS DE SALUD 2023</v>
          </cell>
          <cell r="D16">
            <v>262.97000000000003</v>
          </cell>
        </row>
        <row r="17">
          <cell r="C17" t="str">
            <v>APORTACION FEDERAL  FASSA SERVICIOS DE SALUD 2023 (CUOTAS SINDICALES)</v>
          </cell>
          <cell r="D17">
            <v>3208459.72</v>
          </cell>
        </row>
        <row r="18">
          <cell r="C18" t="str">
            <v>APORTACION FEDERAL  FASSA SERVICIOS DE SALUD 2024</v>
          </cell>
          <cell r="D18">
            <v>1216346761.7</v>
          </cell>
        </row>
        <row r="19">
          <cell r="C19" t="str">
            <v>RENDIMIENTOS FINANCIEROS FASSA SERVICIOS DE SALUD 2024</v>
          </cell>
          <cell r="D19">
            <v>241615.41</v>
          </cell>
        </row>
        <row r="20">
          <cell r="C20" t="str">
            <v>APORTACION FEDERAL  FASSA SERVICIOS DE SALUD 2024 (CUOTAS SINDICALES)</v>
          </cell>
          <cell r="D20">
            <v>6266018.0800000001</v>
          </cell>
        </row>
        <row r="21">
          <cell r="C21" t="str">
            <v>APORTACION FEDERAL FISE INFRAESTRUCTURA SOCIAL ESTATAL 2024</v>
          </cell>
          <cell r="D21">
            <v>57880921</v>
          </cell>
        </row>
        <row r="22">
          <cell r="C22" t="str">
            <v>RENDIMIENTOS FINANCIEROS FISE INFRAESTRUCUTURA SOCIAL ESTATAL 2024</v>
          </cell>
          <cell r="D22">
            <v>491115.66</v>
          </cell>
        </row>
        <row r="23">
          <cell r="C23" t="str">
            <v>APORTACION FEDERAL FISM. INFRAESTRUCTURA SOCIAL MUNICIPAL 2024</v>
          </cell>
          <cell r="D23">
            <v>419627236</v>
          </cell>
        </row>
        <row r="24">
          <cell r="C24" t="str">
            <v>APORTACION FEDERAL FORTAMUN FORTALECIMIENTO DE LOS MUNICIPIOS 2024</v>
          </cell>
          <cell r="D24">
            <v>778499463</v>
          </cell>
        </row>
        <row r="25">
          <cell r="C25" t="str">
            <v>RENDIMIENTOS DE REINTEGRO DE REMANENTE FAM INFRAESTRUCTURA EDUCATIVA SUPERIOR 2023</v>
          </cell>
          <cell r="D25">
            <v>0.04</v>
          </cell>
        </row>
        <row r="26">
          <cell r="C26" t="str">
            <v>APORTACION FEDERAL FAM INFRAESTRUCTURA EDUCATIVA SUPERIOR 2024</v>
          </cell>
          <cell r="D26">
            <v>71150976</v>
          </cell>
        </row>
        <row r="27">
          <cell r="C27" t="str">
            <v>RENDIMIENTOS FINANCIEROS FAM INFRAESTRUCTURA EDUCATIVA SUPERIOR 2024</v>
          </cell>
          <cell r="D27">
            <v>12947.42</v>
          </cell>
        </row>
        <row r="28">
          <cell r="C28" t="str">
            <v>REINTEGRO DE REMANENTE FAM INFRAESTRUCTURA EDUCATIVA SUPERIOR 2024</v>
          </cell>
          <cell r="D28">
            <v>16074925.869999999</v>
          </cell>
        </row>
        <row r="29">
          <cell r="C29" t="str">
            <v>APORTACION FEDERAL FAM INFRAESTRUCTURA EDUCATIVA SUPERIOR 2024 (FIDEICOMISO)</v>
          </cell>
          <cell r="D29">
            <v>39944317</v>
          </cell>
        </row>
        <row r="30">
          <cell r="C30" t="str">
            <v>RENDIMIENTOS DE REINTEGRO DE REMANENTE FAM INFRAESTRUCTURA EDUCATIVA SUPERIOR 2024</v>
          </cell>
          <cell r="D30">
            <v>1054.3499999999999</v>
          </cell>
        </row>
        <row r="31">
          <cell r="C31" t="str">
            <v>COMPENSACIÓN FAM INFRAESTRUCTURA EDUCATIVA SUPERIOR 2024</v>
          </cell>
          <cell r="D31">
            <v>0.4</v>
          </cell>
        </row>
        <row r="32">
          <cell r="C32" t="str">
            <v>RENDIMIENTOS DE REINTEGRO DE REMANENTE FAM INFRAESTRUCTURA EDUCATIVA BASICA 2023</v>
          </cell>
          <cell r="D32">
            <v>7.0000000000000007E-2</v>
          </cell>
        </row>
        <row r="33">
          <cell r="C33" t="str">
            <v>APORTACION FEDERAL FAM INFRAESTRUCTURA EDUCATIVA BASICA 2024</v>
          </cell>
          <cell r="D33">
            <v>81413109</v>
          </cell>
        </row>
        <row r="34">
          <cell r="C34" t="str">
            <v>RENDIMIENTOS FINANCIEROS FAM INFRAESTRUCTURA EDUCATIVA BASICA 2024</v>
          </cell>
          <cell r="D34">
            <v>14814.83</v>
          </cell>
        </row>
        <row r="35">
          <cell r="C35" t="str">
            <v>REINTEGRO DE REMANENTE FAM INFRAESTRUCTURA EDUCATIVA BASICA 2024</v>
          </cell>
          <cell r="D35">
            <v>18393417.739999998</v>
          </cell>
        </row>
        <row r="36">
          <cell r="C36" t="str">
            <v>APORTACION FEDERAL FAM INFRAESTRUCTURA EDUCATIVA BASICA 2024 (FIDEICOMISO)</v>
          </cell>
          <cell r="D36">
            <v>45705499</v>
          </cell>
        </row>
        <row r="37">
          <cell r="C37" t="str">
            <v>RENDIMIENTOS DE REINTEGRO DE REMANENTE FAM INFRAESTRUCTURA EDUCATIVA BASICA 2024</v>
          </cell>
          <cell r="D37">
            <v>1206.43</v>
          </cell>
        </row>
        <row r="38">
          <cell r="C38" t="str">
            <v>COMPENSACIÓN FAM INFRAESTRUCTURA EDUCATIVA BASICA 2024</v>
          </cell>
          <cell r="D38">
            <v>0.2</v>
          </cell>
        </row>
        <row r="39">
          <cell r="C39" t="str">
            <v>APORTACION FEDERAL FAM INFRAESTRUCTURA EDUCATIVA MEDIA SUPERIOR 2024</v>
          </cell>
          <cell r="D39">
            <v>3380850</v>
          </cell>
        </row>
        <row r="40">
          <cell r="C40" t="str">
            <v>RENDIMIENTOS FINANCIEROS FAM INFRAESTRUCTURA EDUCATIVA MEDIA SUPERIOR 2024</v>
          </cell>
          <cell r="D40">
            <v>413.46</v>
          </cell>
        </row>
        <row r="41">
          <cell r="C41" t="str">
            <v>REINTEGRO DE REMANENTE FAM INFRAESTRUCTURA EDUCATIVA MEDIA SUPERIOR 2024</v>
          </cell>
          <cell r="D41">
            <v>763827.38</v>
          </cell>
        </row>
        <row r="42">
          <cell r="C42" t="str">
            <v>APORTACION FEDERAL FAM INFRAESTRUCTURA EDUCATIVA MEDIA SUPERIOR 2024 (FIDEICOMISO)</v>
          </cell>
          <cell r="D42">
            <v>1898022</v>
          </cell>
        </row>
        <row r="43">
          <cell r="C43" t="str">
            <v>RENDIMIENTOS DE REINTEGRO DE REMANENTE FAM INFRAESTRUCTURA EDUCATIVA MEDIA SUPERIOR 2024</v>
          </cell>
          <cell r="D43">
            <v>50.11</v>
          </cell>
        </row>
        <row r="44">
          <cell r="C44" t="str">
            <v>APORTACION FEDERAL FAM ASISTENCIA SOCIAL 2024</v>
          </cell>
          <cell r="D44">
            <v>106698585</v>
          </cell>
        </row>
        <row r="45">
          <cell r="C45" t="str">
            <v>RENDIMIENTOS FINANCIEROS FAM ASISTENCIA SOCIAL 2024</v>
          </cell>
          <cell r="D45">
            <v>18950.060000000001</v>
          </cell>
        </row>
        <row r="46">
          <cell r="C46" t="str">
            <v>COMPENSACIÓN FAM ASISTENCIA SOCIAL 2024</v>
          </cell>
          <cell r="D46">
            <v>0.66</v>
          </cell>
        </row>
        <row r="47">
          <cell r="C47" t="str">
            <v>RENDIMIENTOS FINANCIEROS FAETA EDUCACION ADULTOS 2023</v>
          </cell>
          <cell r="D47">
            <v>2672.47</v>
          </cell>
        </row>
        <row r="48">
          <cell r="C48" t="str">
            <v>APORTACION FEDERAL  FAETA EDUCACION ADULTOS 2024</v>
          </cell>
          <cell r="D48">
            <v>35315817</v>
          </cell>
        </row>
        <row r="49">
          <cell r="C49" t="str">
            <v>RENDIMIENTOS FINANCIEROS FAETA EDUCACION ADULTOS 2024</v>
          </cell>
          <cell r="D49">
            <v>9674.94</v>
          </cell>
        </row>
        <row r="50">
          <cell r="C50" t="str">
            <v>COMPENSACIÓN FAETA EDUCACION ADULTOS 2024</v>
          </cell>
          <cell r="D50">
            <v>0.04</v>
          </cell>
        </row>
        <row r="51">
          <cell r="C51" t="str">
            <v>RENDIMIENTOS FINANCIEROS FAETA EDUCACION TECNOLOGICA 2023</v>
          </cell>
          <cell r="D51">
            <v>6640.96</v>
          </cell>
        </row>
        <row r="52">
          <cell r="C52" t="str">
            <v>APORTACION FEDERAL  FAETA EDUCACION TECNOLOGICA  2024</v>
          </cell>
          <cell r="D52">
            <v>49922540</v>
          </cell>
        </row>
        <row r="53">
          <cell r="C53" t="str">
            <v>RENDIMIENTOS FINANCIEROS FAETA EDUCACION TECNOLOGICA 2024</v>
          </cell>
          <cell r="D53">
            <v>12290.12</v>
          </cell>
        </row>
        <row r="54">
          <cell r="C54" t="str">
            <v>COMPENSACIÓN FAETA EDUCACION TECNOLOGICA 2024</v>
          </cell>
          <cell r="D54">
            <v>7.0000000000000007E-2</v>
          </cell>
        </row>
        <row r="55">
          <cell r="C55" t="str">
            <v>APORTACION FEDERAL FASP SEGURIDAD PUBLICA 2024</v>
          </cell>
          <cell r="D55">
            <v>166994303</v>
          </cell>
        </row>
        <row r="56">
          <cell r="C56" t="str">
            <v>RENDIMIENTOS FINANCIEROS FASP  SEGURIDAD PUBLICA 2024</v>
          </cell>
          <cell r="D56">
            <v>455927.18</v>
          </cell>
        </row>
        <row r="57">
          <cell r="C57" t="str">
            <v>APORTACION FEDERAL FAFEF FORTALECIMIENTO ENTIDADES FEDERATIVAS 2024</v>
          </cell>
          <cell r="D57">
            <v>324458526</v>
          </cell>
        </row>
        <row r="58">
          <cell r="C58" t="str">
            <v>RENDIMIENTOS FINANCIEROS FAFEF FORTALECIMIENTO ENTIDADES FEDERATIVAS 2024</v>
          </cell>
          <cell r="D58">
            <v>1141208.6499999999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22"/>
  <sheetViews>
    <sheetView tabSelected="1" workbookViewId="0">
      <selection activeCell="C11" sqref="C11"/>
    </sheetView>
  </sheetViews>
  <sheetFormatPr baseColWidth="10" defaultRowHeight="15" x14ac:dyDescent="0.25"/>
  <cols>
    <col min="1" max="1" width="88" customWidth="1"/>
    <col min="2" max="2" width="16.7109375" customWidth="1"/>
    <col min="3" max="3" width="17.140625" style="12" customWidth="1"/>
    <col min="4" max="4" width="17.5703125" customWidth="1"/>
  </cols>
  <sheetData>
    <row r="1" spans="1:16" ht="92.25" customHeight="1" x14ac:dyDescent="0.25">
      <c r="A1" s="31" t="s">
        <v>12</v>
      </c>
      <c r="B1" s="31"/>
      <c r="C1" s="31"/>
    </row>
    <row r="2" spans="1:16" s="5" customFormat="1" x14ac:dyDescent="0.25">
      <c r="A2" s="1"/>
      <c r="B2" s="2" t="s">
        <v>0</v>
      </c>
      <c r="C2" s="3"/>
      <c r="D2" s="4"/>
      <c r="E2" s="4"/>
      <c r="F2" s="4"/>
      <c r="G2" s="4"/>
      <c r="H2" s="4"/>
      <c r="I2" s="4"/>
      <c r="J2" s="4"/>
    </row>
    <row r="3" spans="1:16" s="5" customFormat="1" ht="33" customHeight="1" x14ac:dyDescent="0.25">
      <c r="A3" s="16" t="s">
        <v>1</v>
      </c>
      <c r="B3" s="17"/>
      <c r="C3" s="6"/>
      <c r="D3"/>
      <c r="E3"/>
      <c r="F3"/>
      <c r="G3" s="4"/>
      <c r="H3" s="4"/>
      <c r="I3" s="4"/>
      <c r="J3" s="4"/>
    </row>
    <row r="4" spans="1:16" s="9" customFormat="1" ht="15" hidden="1" customHeight="1" x14ac:dyDescent="0.25">
      <c r="A4" s="18"/>
      <c r="B4" s="15"/>
      <c r="C4" s="8"/>
      <c r="D4" s="13"/>
      <c r="E4"/>
      <c r="F4"/>
    </row>
    <row r="5" spans="1:16" s="9" customFormat="1" ht="15" hidden="1" customHeight="1" x14ac:dyDescent="0.25">
      <c r="A5" s="19" t="s">
        <v>8</v>
      </c>
      <c r="B5" s="20">
        <v>54485685.759999998</v>
      </c>
      <c r="C5" s="7"/>
      <c r="D5"/>
      <c r="E5"/>
      <c r="F5"/>
    </row>
    <row r="6" spans="1:16" s="9" customFormat="1" ht="15" customHeight="1" x14ac:dyDescent="0.25">
      <c r="A6" s="19" t="s">
        <v>8</v>
      </c>
      <c r="B6" s="20">
        <f>SUM(B7:B13)</f>
        <v>145528047.26999998</v>
      </c>
      <c r="C6" s="7"/>
      <c r="D6" s="13"/>
      <c r="E6"/>
      <c r="F6"/>
    </row>
    <row r="7" spans="1:16" ht="15" customHeight="1" x14ac:dyDescent="0.25">
      <c r="A7" s="21" t="s">
        <v>4</v>
      </c>
      <c r="B7" s="13">
        <f>VLOOKUP(A7,[2]Sheet1!$C$10:$D$58,2,FALSE)</f>
        <v>7.0000000000000007E-2</v>
      </c>
      <c r="C7" s="29"/>
      <c r="G7" s="28"/>
      <c r="H7" s="28"/>
      <c r="I7" s="28"/>
      <c r="J7" s="28"/>
      <c r="K7" s="28"/>
      <c r="L7" s="28"/>
      <c r="M7" s="28"/>
      <c r="O7" s="29"/>
      <c r="P7" s="29"/>
    </row>
    <row r="8" spans="1:16" ht="15" customHeight="1" x14ac:dyDescent="0.25">
      <c r="A8" s="21" t="s">
        <v>5</v>
      </c>
      <c r="B8" s="13">
        <f>VLOOKUP(A8,[2]Sheet1!$C$10:$D$58,2,FALSE)</f>
        <v>81413109</v>
      </c>
      <c r="C8" s="29"/>
      <c r="D8" s="13"/>
      <c r="G8" s="28"/>
      <c r="H8" s="28"/>
      <c r="I8" s="28"/>
      <c r="J8" s="28"/>
      <c r="K8" s="28"/>
      <c r="L8" s="28"/>
      <c r="M8" s="28"/>
      <c r="O8" s="29"/>
      <c r="P8" s="29"/>
    </row>
    <row r="9" spans="1:16" ht="15" customHeight="1" x14ac:dyDescent="0.25">
      <c r="A9" s="21" t="s">
        <v>6</v>
      </c>
      <c r="B9" s="13">
        <f>VLOOKUP(A9,[2]Sheet1!$C$10:$D$58,2,FALSE)</f>
        <v>14814.83</v>
      </c>
      <c r="C9" s="29"/>
      <c r="G9" s="28"/>
      <c r="H9" s="28"/>
      <c r="I9" s="28"/>
      <c r="J9" s="28"/>
      <c r="K9" s="28"/>
      <c r="L9" s="28"/>
      <c r="M9" s="28"/>
      <c r="O9" s="29"/>
      <c r="P9" s="29"/>
    </row>
    <row r="10" spans="1:16" ht="15" customHeight="1" x14ac:dyDescent="0.25">
      <c r="A10" s="21" t="s">
        <v>11</v>
      </c>
      <c r="B10" s="13">
        <f>VLOOKUP(A10,[2]Sheet1!$C$10:$D$58,2,FALSE)</f>
        <v>18393417.739999998</v>
      </c>
      <c r="C10" s="29"/>
      <c r="D10" s="13"/>
      <c r="G10" s="28"/>
      <c r="H10" s="28"/>
      <c r="I10" s="28"/>
      <c r="J10" s="28"/>
      <c r="K10" s="28"/>
      <c r="L10" s="28"/>
      <c r="M10" s="28"/>
      <c r="O10" s="29"/>
      <c r="P10" s="29"/>
    </row>
    <row r="11" spans="1:16" ht="15" customHeight="1" x14ac:dyDescent="0.25">
      <c r="A11" s="21" t="s">
        <v>7</v>
      </c>
      <c r="B11" s="13">
        <f>VLOOKUP(A11,[2]Sheet1!$C$10:$D$58,2,FALSE)</f>
        <v>45705499</v>
      </c>
      <c r="C11" s="29"/>
      <c r="G11" s="28"/>
      <c r="H11" s="28"/>
      <c r="I11" s="28"/>
      <c r="J11" s="28"/>
      <c r="K11" s="28"/>
      <c r="L11" s="28"/>
      <c r="M11" s="28"/>
      <c r="O11" s="29"/>
      <c r="P11" s="29"/>
    </row>
    <row r="12" spans="1:16" ht="15" customHeight="1" x14ac:dyDescent="0.25">
      <c r="A12" s="21" t="s">
        <v>13</v>
      </c>
      <c r="B12" s="13">
        <f>VLOOKUP(A12,[2]Sheet1!$C$10:$D$58,2,FALSE)</f>
        <v>1206.43</v>
      </c>
      <c r="C12" s="29"/>
      <c r="G12" s="28"/>
      <c r="H12" s="28"/>
      <c r="I12" s="28"/>
      <c r="J12" s="28"/>
      <c r="K12" s="28"/>
      <c r="L12" s="28"/>
      <c r="M12" s="28"/>
      <c r="O12" s="29"/>
      <c r="P12" s="29"/>
    </row>
    <row r="13" spans="1:16" ht="15" customHeight="1" x14ac:dyDescent="0.25">
      <c r="A13" s="21" t="s">
        <v>14</v>
      </c>
      <c r="B13" s="13">
        <f>VLOOKUP(A13,[2]Sheet1!$C$10:$D$58,2,FALSE)</f>
        <v>0.2</v>
      </c>
      <c r="C13" s="29"/>
      <c r="G13" s="28"/>
      <c r="H13" s="28"/>
      <c r="I13" s="28"/>
      <c r="J13" s="28"/>
      <c r="K13" s="28"/>
      <c r="L13" s="28"/>
      <c r="M13" s="28"/>
      <c r="O13" s="29"/>
      <c r="P13" s="29"/>
    </row>
    <row r="14" spans="1:16" ht="15" customHeight="1" x14ac:dyDescent="0.25">
      <c r="A14" s="21"/>
      <c r="B14" s="21"/>
      <c r="C14" s="29"/>
      <c r="G14" s="28"/>
      <c r="H14" s="28"/>
      <c r="I14" s="28"/>
      <c r="J14" s="28"/>
      <c r="K14" s="28"/>
      <c r="L14" s="28"/>
      <c r="M14" s="28"/>
      <c r="O14" s="29"/>
      <c r="P14" s="29"/>
    </row>
    <row r="15" spans="1:16" ht="15" customHeight="1" x14ac:dyDescent="0.25">
      <c r="A15" s="11"/>
      <c r="B15" s="23"/>
      <c r="C15" s="13"/>
      <c r="D15" s="13"/>
      <c r="G15" s="28"/>
      <c r="H15" s="28"/>
      <c r="I15" s="28"/>
      <c r="J15" s="28"/>
      <c r="K15" s="28"/>
      <c r="L15" s="28"/>
      <c r="M15" s="28"/>
      <c r="O15" s="29"/>
      <c r="P15" s="29"/>
    </row>
    <row r="16" spans="1:16" x14ac:dyDescent="0.25">
      <c r="A16" s="24" t="s">
        <v>2</v>
      </c>
      <c r="B16" s="20"/>
      <c r="C16" s="13"/>
    </row>
    <row r="17" spans="1:4" x14ac:dyDescent="0.25">
      <c r="A17" s="19" t="s">
        <v>8</v>
      </c>
      <c r="B17" s="20">
        <f>B18+B19</f>
        <v>145525862.97</v>
      </c>
      <c r="C17" s="10"/>
      <c r="D17" s="13"/>
    </row>
    <row r="18" spans="1:4" x14ac:dyDescent="0.25">
      <c r="A18" s="22" t="s">
        <v>3</v>
      </c>
      <c r="B18" s="25">
        <f>VLOOKUP(D18,[1]Hoja2!$A$2:$C$61,3,FALSE)</f>
        <v>145525862.90000001</v>
      </c>
      <c r="C18" s="13"/>
      <c r="D18" s="30" t="s">
        <v>15</v>
      </c>
    </row>
    <row r="19" spans="1:4" x14ac:dyDescent="0.25">
      <c r="A19" s="22" t="s">
        <v>9</v>
      </c>
      <c r="B19" s="25">
        <f>VLOOKUP(D19,[1]Hoja2!$A$2:$C$61,3,FALSE)</f>
        <v>7.0000000000000007E-2</v>
      </c>
      <c r="C19" s="13"/>
      <c r="D19" s="30" t="s">
        <v>16</v>
      </c>
    </row>
    <row r="20" spans="1:4" x14ac:dyDescent="0.25">
      <c r="A20" s="14"/>
      <c r="B20" s="13"/>
      <c r="C20"/>
    </row>
    <row r="21" spans="1:4" x14ac:dyDescent="0.25">
      <c r="A21" s="26"/>
      <c r="B21" s="13"/>
    </row>
    <row r="22" spans="1:4" x14ac:dyDescent="0.25">
      <c r="A22" s="19" t="s">
        <v>10</v>
      </c>
      <c r="B22" s="27">
        <v>11633325.940000013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&amp;C&amp;"Arial,Normal"&amp;8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8_IE R33 FAM- IEB</vt:lpstr>
      <vt:lpstr>'8_IE R33 FAM- IEB'!Títulos_a_imprimir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Crystal Decisions</dc:creator>
  <cp:lastModifiedBy>Karina Avelar González (SEFI, Analista de Información)</cp:lastModifiedBy>
  <dcterms:created xsi:type="dcterms:W3CDTF">2023-08-24T14:27:55Z</dcterms:created>
  <dcterms:modified xsi:type="dcterms:W3CDTF">2024-08-20T21:32:08Z</dcterms:modified>
</cp:coreProperties>
</file>